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0" windowWidth="8220" windowHeight="8210" tabRatio="291" activeTab="0"/>
  </bookViews>
  <sheets>
    <sheet name="CH10" sheetId="1" r:id="rId1"/>
  </sheets>
  <definedNames/>
  <calcPr fullCalcOnLoad="1"/>
</workbook>
</file>

<file path=xl/sharedStrings.xml><?xml version="1.0" encoding="utf-8"?>
<sst xmlns="http://schemas.openxmlformats.org/spreadsheetml/2006/main" count="203" uniqueCount="124">
  <si>
    <t>Sample_ID</t>
  </si>
  <si>
    <t>sample_number</t>
  </si>
  <si>
    <t>Picea</t>
  </si>
  <si>
    <t>Abies</t>
  </si>
  <si>
    <t>Pseudotsuga/Larix</t>
  </si>
  <si>
    <t>Juniperus-type</t>
  </si>
  <si>
    <t>Myrica</t>
  </si>
  <si>
    <t>Ericaceae</t>
  </si>
  <si>
    <t>Alnus</t>
  </si>
  <si>
    <t>Corylus</t>
  </si>
  <si>
    <t>Betula</t>
  </si>
  <si>
    <t>Salix</t>
  </si>
  <si>
    <t>Fraxinus</t>
  </si>
  <si>
    <t>Quercus</t>
  </si>
  <si>
    <t>Sambucus</t>
  </si>
  <si>
    <t>Rosaceae</t>
  </si>
  <si>
    <t>Prunus</t>
  </si>
  <si>
    <t>Spiraea</t>
  </si>
  <si>
    <t>Amelanchier</t>
  </si>
  <si>
    <t>Rubus</t>
  </si>
  <si>
    <t>Potentilla</t>
  </si>
  <si>
    <t>Ceanothus</t>
  </si>
  <si>
    <t>Shepherdia</t>
  </si>
  <si>
    <t>Rhus</t>
  </si>
  <si>
    <t>Arceuthobium</t>
  </si>
  <si>
    <t>Ephedra</t>
  </si>
  <si>
    <t>Sarcobatus</t>
  </si>
  <si>
    <t>Cereal-type</t>
  </si>
  <si>
    <t>Poaceae</t>
  </si>
  <si>
    <t>Cyperaceae</t>
  </si>
  <si>
    <t>Artemisia</t>
  </si>
  <si>
    <t>Ambrosia-type</t>
  </si>
  <si>
    <t>Bidens-type</t>
  </si>
  <si>
    <t>Liguliflorae</t>
  </si>
  <si>
    <t>Chenopodiineae</t>
  </si>
  <si>
    <t>Salsola-type</t>
  </si>
  <si>
    <t>Thalictrum</t>
  </si>
  <si>
    <t>Umbelliferae</t>
  </si>
  <si>
    <t>Brassicaceae</t>
  </si>
  <si>
    <t>Caryophyllaceae</t>
  </si>
  <si>
    <t>Eriogonum</t>
  </si>
  <si>
    <t>Rumex</t>
  </si>
  <si>
    <t>Onagraceae</t>
  </si>
  <si>
    <t>Galium</t>
  </si>
  <si>
    <t>Lamiaceae</t>
  </si>
  <si>
    <t>Berberis</t>
  </si>
  <si>
    <t>Scrophulariaceae-type</t>
  </si>
  <si>
    <t>Saxifragaceae</t>
  </si>
  <si>
    <t>Fabaceae</t>
  </si>
  <si>
    <t>Liliaceae</t>
  </si>
  <si>
    <t>Camassia-type</t>
  </si>
  <si>
    <t>Caprifoliaceae</t>
  </si>
  <si>
    <t>Plantago</t>
  </si>
  <si>
    <t>Plantago-unknown</t>
  </si>
  <si>
    <t>Valeriana</t>
  </si>
  <si>
    <t>Phlox-type</t>
  </si>
  <si>
    <t>Gilia-type</t>
  </si>
  <si>
    <t>Sphaeralcea</t>
  </si>
  <si>
    <t>Linum</t>
  </si>
  <si>
    <t>Dodecatheon-type</t>
  </si>
  <si>
    <t>Urtica-type</t>
  </si>
  <si>
    <t>Dryopteris-type</t>
  </si>
  <si>
    <t>Lycopodium</t>
  </si>
  <si>
    <t>Botrychium-type</t>
  </si>
  <si>
    <t>Indeterminate-type</t>
  </si>
  <si>
    <t>Unknown</t>
  </si>
  <si>
    <t>Equisetum</t>
  </si>
  <si>
    <t>Sparganium-type</t>
  </si>
  <si>
    <t>Potamogeton</t>
  </si>
  <si>
    <t>Myriophyllum</t>
  </si>
  <si>
    <t>Ruppia</t>
  </si>
  <si>
    <t>Sagittaria</t>
  </si>
  <si>
    <t>Nuphar</t>
  </si>
  <si>
    <t>Brasenia</t>
  </si>
  <si>
    <t>Lemna</t>
  </si>
  <si>
    <t>Menyanthes</t>
  </si>
  <si>
    <t>Isoetes</t>
  </si>
  <si>
    <t>Pediastrum</t>
  </si>
  <si>
    <t>PreQuaternary</t>
  </si>
  <si>
    <t>Charcoal</t>
  </si>
  <si>
    <t>EU</t>
  </si>
  <si>
    <t>CH102B</t>
  </si>
  <si>
    <t>CH102C</t>
  </si>
  <si>
    <t>CH102D</t>
  </si>
  <si>
    <t>CH102E</t>
  </si>
  <si>
    <t>CH102F</t>
  </si>
  <si>
    <t>Ch102F</t>
  </si>
  <si>
    <t>CH07sh</t>
  </si>
  <si>
    <t>CH071A</t>
  </si>
  <si>
    <t>CH071B</t>
  </si>
  <si>
    <t>CH101G</t>
  </si>
  <si>
    <t>CH101F</t>
  </si>
  <si>
    <t>Top_cm</t>
  </si>
  <si>
    <t>age_yrBP</t>
  </si>
  <si>
    <t>NaN</t>
  </si>
  <si>
    <t>Pinus_hap</t>
  </si>
  <si>
    <t>Pinus_dip</t>
  </si>
  <si>
    <t>Pinus_undiff</t>
  </si>
  <si>
    <t>Tsuga_heterophylla</t>
  </si>
  <si>
    <t>Tsuga_mertensiana</t>
  </si>
  <si>
    <t>Taxus_brevifolia</t>
  </si>
  <si>
    <t>Alnus_rubra-type</t>
  </si>
  <si>
    <t>Alnus_sinuata-type</t>
  </si>
  <si>
    <t>P._balsamifera-type</t>
  </si>
  <si>
    <t>P._tremuloides-type</t>
  </si>
  <si>
    <t>Populus_undiff.</t>
  </si>
  <si>
    <t>Acer_incana</t>
  </si>
  <si>
    <t>Eleagnus_argentea-type</t>
  </si>
  <si>
    <t>Unknown_betuloid</t>
  </si>
  <si>
    <t>Other_trees_and_shrubs</t>
  </si>
  <si>
    <t>Iva_ciliata-type</t>
  </si>
  <si>
    <t>Iva_xanthifolia-type</t>
  </si>
  <si>
    <t>Other_Tubuliflorae</t>
  </si>
  <si>
    <t>Other_Ranuncula</t>
  </si>
  <si>
    <t>Other_Polygonaceae</t>
  </si>
  <si>
    <t>Polygonum_bistortoides</t>
  </si>
  <si>
    <t>Polygonum_californicum-type</t>
  </si>
  <si>
    <t>Other_herbs</t>
  </si>
  <si>
    <t>C_Pteridium-type</t>
  </si>
  <si>
    <t>Selaginella_densa-type</t>
  </si>
  <si>
    <t>Typha_latifolia</t>
  </si>
  <si>
    <t>Polygonum_amphibium-type</t>
  </si>
  <si>
    <t>Other_aquatics</t>
  </si>
  <si>
    <t>Dung_spores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</si>
</sst>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5" fillId="2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6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6" fillId="37" borderId="0" applyNumberFormat="0" applyBorder="0" applyAlignment="0" applyProtection="0"/>
    <xf numFmtId="0" fontId="2" fillId="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6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6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6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7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8" fillId="51" borderId="1" applyNumberFormat="0" applyAlignment="0" applyProtection="0"/>
    <xf numFmtId="0" fontId="4" fillId="3" borderId="2" applyNumberFormat="0" applyAlignment="0" applyProtection="0"/>
    <xf numFmtId="0" fontId="4" fillId="52" borderId="2" applyNumberFormat="0" applyAlignment="0" applyProtection="0"/>
    <xf numFmtId="0" fontId="4" fillId="52" borderId="2" applyNumberFormat="0" applyAlignment="0" applyProtection="0"/>
    <xf numFmtId="0" fontId="29" fillId="53" borderId="3" applyNumberFormat="0" applyAlignment="0" applyProtection="0"/>
    <xf numFmtId="0" fontId="5" fillId="34" borderId="4" applyNumberFormat="0" applyAlignment="0" applyProtection="0"/>
    <xf numFmtId="0" fontId="5" fillId="54" borderId="4" applyNumberFormat="0" applyAlignment="0" applyProtection="0"/>
    <xf numFmtId="0" fontId="5" fillId="54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3" fillId="0" borderId="5" applyNumberFormat="0" applyFill="0" applyAlignment="0" applyProtection="0"/>
    <xf numFmtId="0" fontId="19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4" fillId="0" borderId="8" applyNumberFormat="0" applyFill="0" applyAlignment="0" applyProtection="0"/>
    <xf numFmtId="0" fontId="20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5" fillId="0" borderId="10" applyNumberFormat="0" applyFill="0" applyAlignment="0" applyProtection="0"/>
    <xf numFmtId="0" fontId="2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6" borderId="1" applyNumberFormat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39" fillId="5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58" borderId="15" applyNumberFormat="0" applyFont="0" applyAlignment="0" applyProtection="0"/>
    <xf numFmtId="0" fontId="1" fillId="9" borderId="16" applyNumberFormat="0" applyAlignment="0" applyProtection="0"/>
    <xf numFmtId="0" fontId="1" fillId="9" borderId="17" applyNumberFormat="0" applyAlignment="0" applyProtection="0"/>
    <xf numFmtId="0" fontId="1" fillId="9" borderId="17" applyNumberFormat="0" applyAlignment="0" applyProtection="0"/>
    <xf numFmtId="0" fontId="40" fillId="51" borderId="18" applyNumberFormat="0" applyAlignment="0" applyProtection="0"/>
    <xf numFmtId="0" fontId="14" fillId="3" borderId="19" applyNumberFormat="0" applyAlignment="0" applyProtection="0"/>
    <xf numFmtId="0" fontId="14" fillId="52" borderId="19" applyNumberFormat="0" applyAlignment="0" applyProtection="0"/>
    <xf numFmtId="0" fontId="14" fillId="52" borderId="19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59" borderId="0" xfId="0" applyFont="1" applyFill="1" applyBorder="1" applyAlignment="1">
      <alignment horizontal="center"/>
    </xf>
  </cellXfs>
  <cellStyles count="15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40% - Accent1" xfId="37"/>
    <cellStyle name="40% - Accent1 2" xfId="38"/>
    <cellStyle name="40% - Accent1 3" xfId="39"/>
    <cellStyle name="40% - Accent1 4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3 4" xfId="47"/>
    <cellStyle name="40% - Accent4" xfId="48"/>
    <cellStyle name="40% - Accent4 2" xfId="49"/>
    <cellStyle name="40% - Accent4 3" xfId="50"/>
    <cellStyle name="40% - Accent4 4" xfId="51"/>
    <cellStyle name="40% - Accent5" xfId="52"/>
    <cellStyle name="40% - Accent5 2" xfId="53"/>
    <cellStyle name="40% - Accent5 3" xfId="54"/>
    <cellStyle name="40% - Accent6" xfId="55"/>
    <cellStyle name="40% - Accent6 2" xfId="56"/>
    <cellStyle name="40% - Accent6 3" xfId="57"/>
    <cellStyle name="40% - Accent6 4" xfId="58"/>
    <cellStyle name="60% - Accent1" xfId="59"/>
    <cellStyle name="60% - Accent1 2" xfId="60"/>
    <cellStyle name="60% - Accent1 3" xfId="61"/>
    <cellStyle name="60% - Accent1 4" xfId="62"/>
    <cellStyle name="60% - Accent2" xfId="63"/>
    <cellStyle name="60% - Accent2 2" xfId="64"/>
    <cellStyle name="60% - Accent2 3" xfId="65"/>
    <cellStyle name="60% - Accent3" xfId="66"/>
    <cellStyle name="60% - Accent3 2" xfId="67"/>
    <cellStyle name="60% - Accent3 3" xfId="68"/>
    <cellStyle name="60% - Accent3 4" xfId="69"/>
    <cellStyle name="60% - Accent4" xfId="70"/>
    <cellStyle name="60% - Accent4 2" xfId="71"/>
    <cellStyle name="60% - Accent4 3" xfId="72"/>
    <cellStyle name="60% - Accent4 4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60% - Accent6 4" xfId="80"/>
    <cellStyle name="Accent1" xfId="81"/>
    <cellStyle name="Accent1 2" xfId="82"/>
    <cellStyle name="Accent1 3" xfId="83"/>
    <cellStyle name="Accent1 4" xfId="84"/>
    <cellStyle name="Accent2" xfId="85"/>
    <cellStyle name="Accent2 2" xfId="86"/>
    <cellStyle name="Accent2 3" xfId="87"/>
    <cellStyle name="Accent3" xfId="88"/>
    <cellStyle name="Accent3 2" xfId="89"/>
    <cellStyle name="Accent3 3" xfId="90"/>
    <cellStyle name="Accent4" xfId="91"/>
    <cellStyle name="Accent4 2" xfId="92"/>
    <cellStyle name="Accent4 3" xfId="93"/>
    <cellStyle name="Accent4 4" xfId="94"/>
    <cellStyle name="Accent5" xfId="95"/>
    <cellStyle name="Accent5 2" xfId="96"/>
    <cellStyle name="Accent5 3" xfId="97"/>
    <cellStyle name="Accent6" xfId="98"/>
    <cellStyle name="Accent6 2" xfId="99"/>
    <cellStyle name="Accent6 3" xfId="100"/>
    <cellStyle name="Bad" xfId="101"/>
    <cellStyle name="Bad 2" xfId="102"/>
    <cellStyle name="Bad 3" xfId="103"/>
    <cellStyle name="Calculation" xfId="104"/>
    <cellStyle name="Calculation 2" xfId="105"/>
    <cellStyle name="Calculation 3" xfId="106"/>
    <cellStyle name="Calculation 4" xfId="107"/>
    <cellStyle name="Check Cell" xfId="108"/>
    <cellStyle name="Check Cell 2" xfId="109"/>
    <cellStyle name="Check Cell 3" xfId="110"/>
    <cellStyle name="Check Cell 4" xfId="111"/>
    <cellStyle name="Comma" xfId="112"/>
    <cellStyle name="Comma [0]" xfId="113"/>
    <cellStyle name="Currency" xfId="114"/>
    <cellStyle name="Currency [0]" xfId="115"/>
    <cellStyle name="Explanatory Text" xfId="116"/>
    <cellStyle name="Explanatory Text 2" xfId="117"/>
    <cellStyle name="Explanatory Text 3" xfId="118"/>
    <cellStyle name="Followed Hyperlink" xfId="119"/>
    <cellStyle name="Good" xfId="120"/>
    <cellStyle name="Good 2" xfId="121"/>
    <cellStyle name="Good 3" xfId="122"/>
    <cellStyle name="Heading 1" xfId="123"/>
    <cellStyle name="Heading 1 2" xfId="124"/>
    <cellStyle name="Heading 1 3" xfId="125"/>
    <cellStyle name="Heading 1 4" xfId="126"/>
    <cellStyle name="Heading 2" xfId="127"/>
    <cellStyle name="Heading 2 2" xfId="128"/>
    <cellStyle name="Heading 2 3" xfId="129"/>
    <cellStyle name="Heading 2 4" xfId="130"/>
    <cellStyle name="Heading 3" xfId="131"/>
    <cellStyle name="Heading 3 2" xfId="132"/>
    <cellStyle name="Heading 3 3" xfId="133"/>
    <cellStyle name="Heading 3 4" xfId="134"/>
    <cellStyle name="Heading 4" xfId="135"/>
    <cellStyle name="Heading 4 2" xfId="136"/>
    <cellStyle name="Heading 4 3" xfId="137"/>
    <cellStyle name="Heading 4 4" xfId="138"/>
    <cellStyle name="Hyperlink" xfId="139"/>
    <cellStyle name="Input" xfId="140"/>
    <cellStyle name="Input 2" xfId="141"/>
    <cellStyle name="Input 3" xfId="142"/>
    <cellStyle name="Linked Cell" xfId="143"/>
    <cellStyle name="Linked Cell 2" xfId="144"/>
    <cellStyle name="Linked Cell 3" xfId="145"/>
    <cellStyle name="Neutral" xfId="146"/>
    <cellStyle name="Neutral 2" xfId="147"/>
    <cellStyle name="Neutral 3" xfId="148"/>
    <cellStyle name="Normal 2" xfId="149"/>
    <cellStyle name="Normal 2 2" xfId="150"/>
    <cellStyle name="Normal 3" xfId="151"/>
    <cellStyle name="Normal 4" xfId="152"/>
    <cellStyle name="Note" xfId="153"/>
    <cellStyle name="Note 2" xfId="154"/>
    <cellStyle name="Note 3" xfId="155"/>
    <cellStyle name="Note 4" xfId="156"/>
    <cellStyle name="Output" xfId="157"/>
    <cellStyle name="Output 2" xfId="158"/>
    <cellStyle name="Output 3" xfId="159"/>
    <cellStyle name="Output 4" xfId="160"/>
    <cellStyle name="Percent" xfId="161"/>
    <cellStyle name="Title" xfId="162"/>
    <cellStyle name="Title 2" xfId="163"/>
    <cellStyle name="Title 3" xfId="164"/>
    <cellStyle name="Title 4" xfId="165"/>
    <cellStyle name="Total" xfId="166"/>
    <cellStyle name="Total 2" xfId="167"/>
    <cellStyle name="Total 3" xfId="168"/>
    <cellStyle name="Total 4" xfId="169"/>
    <cellStyle name="Warning Text" xfId="170"/>
    <cellStyle name="Warning Text 2" xfId="171"/>
    <cellStyle name="Warning Text 3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6"/>
  <sheetViews>
    <sheetView tabSelected="1" zoomScale="75" zoomScaleNormal="75" zoomScalePageLayoutView="0" workbookViewId="0" topLeftCell="CY1">
      <selection activeCell="DJ1" sqref="DJ1"/>
    </sheetView>
  </sheetViews>
  <sheetFormatPr defaultColWidth="9.140625" defaultRowHeight="15"/>
  <cols>
    <col min="1" max="1" width="14.421875" style="1" customWidth="1"/>
    <col min="2" max="2" width="19.57421875" style="1" customWidth="1"/>
    <col min="3" max="3" width="18.140625" style="1" customWidth="1"/>
    <col min="4" max="4" width="8.140625" style="3" customWidth="1"/>
    <col min="5" max="5" width="16.00390625" style="1" customWidth="1"/>
    <col min="6" max="6" width="17.8515625" style="1" customWidth="1"/>
    <col min="7" max="7" width="19.57421875" style="1" customWidth="1"/>
    <col min="8" max="9" width="7.140625" style="1" bestFit="1" customWidth="1"/>
    <col min="10" max="10" width="21.28125" style="1" bestFit="1" customWidth="1"/>
    <col min="11" max="11" width="16.8515625" style="1" bestFit="1" customWidth="1"/>
    <col min="12" max="12" width="21.7109375" style="1" bestFit="1" customWidth="1"/>
    <col min="13" max="13" width="22.28125" style="1" bestFit="1" customWidth="1"/>
    <col min="14" max="14" width="17.7109375" style="1" bestFit="1" customWidth="1"/>
    <col min="15" max="15" width="7.8515625" style="1" bestFit="1" customWidth="1"/>
    <col min="16" max="16" width="11.7109375" style="1" bestFit="1" customWidth="1"/>
    <col min="17" max="17" width="7.140625" style="1" bestFit="1" customWidth="1"/>
    <col min="18" max="18" width="18.421875" style="1" bestFit="1" customWidth="1"/>
    <col min="19" max="19" width="20.8515625" style="1" bestFit="1" customWidth="1"/>
    <col min="20" max="20" width="9.28125" style="1" bestFit="1" customWidth="1"/>
    <col min="21" max="21" width="8.00390625" style="1" bestFit="1" customWidth="1"/>
    <col min="22" max="22" width="6.28125" style="1" bestFit="1" customWidth="1"/>
    <col min="23" max="24" width="21.8515625" style="1" bestFit="1" customWidth="1"/>
    <col min="25" max="25" width="17.140625" style="1" bestFit="1" customWidth="1"/>
    <col min="26" max="27" width="10.28125" style="1" bestFit="1" customWidth="1"/>
    <col min="28" max="28" width="12.7109375" style="1" bestFit="1" customWidth="1"/>
    <col min="29" max="29" width="13.421875" style="1" bestFit="1" customWidth="1"/>
    <col min="30" max="30" width="12.140625" style="1" bestFit="1" customWidth="1"/>
    <col min="31" max="31" width="8.8515625" style="1" bestFit="1" customWidth="1"/>
    <col min="32" max="32" width="9.421875" style="1" bestFit="1" customWidth="1"/>
    <col min="33" max="33" width="14.421875" style="1" bestFit="1" customWidth="1"/>
    <col min="34" max="34" width="8.28125" style="1" bestFit="1" customWidth="1"/>
    <col min="35" max="35" width="11.00390625" style="1" bestFit="1" customWidth="1"/>
    <col min="36" max="36" width="12.8515625" style="1" bestFit="1" customWidth="1"/>
    <col min="37" max="37" width="13.421875" style="1" bestFit="1" customWidth="1"/>
    <col min="38" max="38" width="26.8515625" style="1" bestFit="1" customWidth="1"/>
    <col min="39" max="39" width="7.00390625" style="1" bestFit="1" customWidth="1"/>
    <col min="40" max="40" width="16.00390625" style="1" bestFit="1" customWidth="1"/>
    <col min="41" max="41" width="10.28125" style="1" bestFit="1" customWidth="1"/>
    <col min="42" max="42" width="13.28125" style="1" bestFit="1" customWidth="1"/>
    <col min="43" max="43" width="20.57421875" style="1" bestFit="1" customWidth="1"/>
    <col min="44" max="44" width="26.00390625" style="1" bestFit="1" customWidth="1"/>
    <col min="45" max="45" width="13.28125" style="1" bestFit="1" customWidth="1"/>
    <col min="46" max="46" width="10.57421875" style="1" bestFit="1" customWidth="1"/>
    <col min="47" max="47" width="13.8515625" style="1" bestFit="1" customWidth="1"/>
    <col min="48" max="48" width="11.140625" style="1" bestFit="1" customWidth="1"/>
    <col min="49" max="49" width="16.57421875" style="1" bestFit="1" customWidth="1"/>
    <col min="50" max="50" width="16.00390625" style="1" bestFit="1" customWidth="1"/>
    <col min="51" max="51" width="20.57421875" style="1" bestFit="1" customWidth="1"/>
    <col min="52" max="52" width="13.7109375" style="1" bestFit="1" customWidth="1"/>
    <col min="53" max="53" width="20.28125" style="1" bestFit="1" customWidth="1"/>
    <col min="54" max="54" width="12.8515625" style="1" bestFit="1" customWidth="1"/>
    <col min="55" max="55" width="19.00390625" style="1" bestFit="1" customWidth="1"/>
    <col min="56" max="56" width="14.28125" style="1" bestFit="1" customWidth="1"/>
    <col min="57" max="57" width="19.140625" style="1" bestFit="1" customWidth="1"/>
    <col min="58" max="58" width="12.28125" style="1" bestFit="1" customWidth="1"/>
    <col min="59" max="59" width="14.8515625" style="1" bestFit="1" customWidth="1"/>
    <col min="60" max="60" width="16.00390625" style="1" bestFit="1" customWidth="1"/>
    <col min="61" max="61" width="18.8515625" style="1" bestFit="1" customWidth="1"/>
    <col min="62" max="62" width="22.8515625" style="1" bestFit="1" customWidth="1"/>
    <col min="63" max="63" width="26.57421875" style="1" bestFit="1" customWidth="1"/>
    <col min="64" max="64" width="32.140625" style="1" bestFit="1" customWidth="1"/>
    <col min="65" max="65" width="12.8515625" style="1" bestFit="1" customWidth="1"/>
    <col min="66" max="66" width="8.7109375" style="1" bestFit="1" customWidth="1"/>
    <col min="67" max="67" width="9.8515625" style="1" customWidth="1"/>
    <col min="68" max="68" width="12.421875" style="1" customWidth="1"/>
    <col min="69" max="69" width="12.140625" style="1" customWidth="1"/>
    <col min="70" max="70" width="9.140625" style="1" customWidth="1"/>
    <col min="71" max="71" width="11.57421875" style="1" customWidth="1"/>
    <col min="72" max="72" width="11.00390625" style="1" customWidth="1"/>
    <col min="73" max="73" width="14.7109375" style="1" customWidth="1"/>
    <col min="74" max="74" width="11.28125" style="1" customWidth="1"/>
    <col min="75" max="75" width="17.00390625" style="1" customWidth="1"/>
    <col min="76" max="76" width="10.7109375" style="1" customWidth="1"/>
    <col min="77" max="77" width="9.7109375" style="1" customWidth="1"/>
    <col min="78" max="78" width="12.7109375" style="1" customWidth="1"/>
    <col min="79" max="79" width="10.7109375" style="1" customWidth="1"/>
    <col min="80" max="80" width="9.8515625" style="1" customWidth="1"/>
    <col min="81" max="81" width="12.140625" style="1" customWidth="1"/>
    <col min="82" max="82" width="18.8515625" style="1" customWidth="1"/>
    <col min="83" max="83" width="13.140625" style="1" customWidth="1"/>
    <col min="84" max="84" width="19.421875" style="1" customWidth="1"/>
    <col min="85" max="85" width="19.57421875" style="1" customWidth="1"/>
    <col min="86" max="86" width="13.7109375" style="1" bestFit="1" customWidth="1"/>
    <col min="87" max="87" width="18.8515625" style="1" bestFit="1" customWidth="1"/>
    <col min="88" max="88" width="17.140625" style="1" bestFit="1" customWidth="1"/>
    <col min="89" max="89" width="10.7109375" style="1" customWidth="1"/>
    <col min="90" max="90" width="11.00390625" style="1" customWidth="1"/>
    <col min="91" max="91" width="6.140625" style="1" customWidth="1"/>
    <col min="92" max="92" width="9.7109375" style="1" customWidth="1"/>
    <col min="93" max="93" width="11.421875" style="1" customWidth="1"/>
    <col min="94" max="94" width="12.7109375" style="1" bestFit="1" customWidth="1"/>
    <col min="95" max="95" width="19.421875" style="1" bestFit="1" customWidth="1"/>
    <col min="96" max="96" width="14.28125" style="1" customWidth="1"/>
    <col min="97" max="97" width="9.140625" style="1" customWidth="1"/>
    <col min="98" max="98" width="9.28125" style="1" customWidth="1"/>
    <col min="99" max="99" width="12.421875" style="1" customWidth="1"/>
    <col min="100" max="100" width="8.7109375" style="1" customWidth="1"/>
    <col min="101" max="101" width="11.57421875" style="1" customWidth="1"/>
    <col min="102" max="102" width="6.7109375" style="1" customWidth="1"/>
    <col min="103" max="103" width="10.421875" style="1" customWidth="1"/>
    <col min="104" max="104" width="10.28125" style="1" customWidth="1"/>
    <col min="105" max="105" width="12.00390625" style="1" customWidth="1"/>
    <col min="106" max="106" width="8.140625" style="1" customWidth="1"/>
    <col min="107" max="108" width="8.7109375" style="1" customWidth="1"/>
    <col min="109" max="109" width="9.8515625" style="1" customWidth="1"/>
    <col min="110" max="110" width="12.421875" style="1" customWidth="1"/>
    <col min="111" max="111" width="12.7109375" style="1" customWidth="1"/>
    <col min="112" max="112" width="18.140625" style="1" customWidth="1"/>
    <col min="113" max="113" width="14.7109375" style="1" customWidth="1"/>
    <col min="114" max="16384" width="9.140625" style="1" customWidth="1"/>
  </cols>
  <sheetData>
    <row r="1" spans="1:113" ht="15">
      <c r="A1" s="1" t="s">
        <v>0</v>
      </c>
      <c r="B1" s="1" t="s">
        <v>1</v>
      </c>
      <c r="C1" s="1" t="s">
        <v>92</v>
      </c>
      <c r="D1" s="3" t="s">
        <v>93</v>
      </c>
      <c r="E1" s="1" t="s">
        <v>95</v>
      </c>
      <c r="F1" s="1" t="s">
        <v>96</v>
      </c>
      <c r="G1" s="1" t="s">
        <v>97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98</v>
      </c>
      <c r="M1" s="1" t="s">
        <v>99</v>
      </c>
      <c r="N1" s="1" t="s">
        <v>100</v>
      </c>
      <c r="O1" s="1" t="s">
        <v>6</v>
      </c>
      <c r="P1" s="1" t="s">
        <v>7</v>
      </c>
      <c r="Q1" s="1" t="s">
        <v>8</v>
      </c>
      <c r="R1" s="1" t="s">
        <v>101</v>
      </c>
      <c r="S1" s="1" t="s">
        <v>102</v>
      </c>
      <c r="T1" s="1" t="s">
        <v>9</v>
      </c>
      <c r="U1" s="1" t="s">
        <v>10</v>
      </c>
      <c r="V1" s="1" t="s">
        <v>11</v>
      </c>
      <c r="W1" s="1" t="s">
        <v>103</v>
      </c>
      <c r="X1" s="1" t="s">
        <v>104</v>
      </c>
      <c r="Y1" s="1" t="s">
        <v>105</v>
      </c>
      <c r="Z1" s="1" t="s">
        <v>12</v>
      </c>
      <c r="AA1" s="1" t="s">
        <v>13</v>
      </c>
      <c r="AB1" s="1" t="s">
        <v>14</v>
      </c>
      <c r="AC1" s="1" t="s">
        <v>106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  <c r="AJ1" s="1" t="s">
        <v>21</v>
      </c>
      <c r="AK1" s="1" t="s">
        <v>22</v>
      </c>
      <c r="AL1" s="1" t="s">
        <v>107</v>
      </c>
      <c r="AM1" s="1" t="s">
        <v>23</v>
      </c>
      <c r="AN1" s="1" t="s">
        <v>24</v>
      </c>
      <c r="AO1" s="1" t="s">
        <v>25</v>
      </c>
      <c r="AP1" s="1" t="s">
        <v>26</v>
      </c>
      <c r="AQ1" s="1" t="s">
        <v>108</v>
      </c>
      <c r="AR1" s="1" t="s">
        <v>109</v>
      </c>
      <c r="AS1" s="1" t="s">
        <v>27</v>
      </c>
      <c r="AT1" s="1" t="s">
        <v>28</v>
      </c>
      <c r="AU1" s="1" t="s">
        <v>29</v>
      </c>
      <c r="AV1" s="1" t="s">
        <v>30</v>
      </c>
      <c r="AW1" s="1" t="s">
        <v>31</v>
      </c>
      <c r="AX1" s="1" t="s">
        <v>110</v>
      </c>
      <c r="AY1" s="1" t="s">
        <v>111</v>
      </c>
      <c r="AZ1" s="1" t="s">
        <v>32</v>
      </c>
      <c r="BA1" s="1" t="s">
        <v>112</v>
      </c>
      <c r="BB1" s="1" t="s">
        <v>33</v>
      </c>
      <c r="BC1" s="1" t="s">
        <v>34</v>
      </c>
      <c r="BD1" s="1" t="s">
        <v>35</v>
      </c>
      <c r="BE1" s="1" t="s">
        <v>113</v>
      </c>
      <c r="BF1" s="1" t="s">
        <v>36</v>
      </c>
      <c r="BG1" s="1" t="s">
        <v>37</v>
      </c>
      <c r="BH1" s="1" t="s">
        <v>38</v>
      </c>
      <c r="BI1" s="1" t="s">
        <v>39</v>
      </c>
      <c r="BJ1" s="1" t="s">
        <v>114</v>
      </c>
      <c r="BK1" s="1" t="s">
        <v>115</v>
      </c>
      <c r="BL1" s="1" t="s">
        <v>116</v>
      </c>
      <c r="BM1" s="1" t="s">
        <v>40</v>
      </c>
      <c r="BN1" s="1" t="s">
        <v>41</v>
      </c>
      <c r="BO1" s="1" t="s">
        <v>42</v>
      </c>
      <c r="BP1" s="1" t="s">
        <v>43</v>
      </c>
      <c r="BQ1" s="1" t="s">
        <v>44</v>
      </c>
      <c r="BR1" s="1" t="s">
        <v>45</v>
      </c>
      <c r="BS1" s="1" t="s">
        <v>46</v>
      </c>
      <c r="BT1" s="1" t="s">
        <v>47</v>
      </c>
      <c r="BU1" s="1" t="s">
        <v>48</v>
      </c>
      <c r="BV1" s="1" t="s">
        <v>49</v>
      </c>
      <c r="BW1" s="1" t="s">
        <v>50</v>
      </c>
      <c r="BX1" s="1" t="s">
        <v>51</v>
      </c>
      <c r="BY1" s="1" t="s">
        <v>52</v>
      </c>
      <c r="BZ1" s="1" t="s">
        <v>53</v>
      </c>
      <c r="CA1" s="1" t="s">
        <v>54</v>
      </c>
      <c r="CB1" s="1" t="s">
        <v>55</v>
      </c>
      <c r="CC1" s="1" t="s">
        <v>56</v>
      </c>
      <c r="CD1" s="1" t="s">
        <v>57</v>
      </c>
      <c r="CE1" s="1" t="s">
        <v>58</v>
      </c>
      <c r="CF1" s="1" t="s">
        <v>59</v>
      </c>
      <c r="CG1" s="1" t="s">
        <v>60</v>
      </c>
      <c r="CH1" s="1" t="s">
        <v>117</v>
      </c>
      <c r="CI1" s="1" t="s">
        <v>118</v>
      </c>
      <c r="CJ1" s="1" t="s">
        <v>61</v>
      </c>
      <c r="CK1" s="1" t="s">
        <v>62</v>
      </c>
      <c r="CL1" s="1" t="s">
        <v>63</v>
      </c>
      <c r="CM1" s="1" t="s">
        <v>119</v>
      </c>
      <c r="CN1" s="1" t="s">
        <v>64</v>
      </c>
      <c r="CO1" s="1" t="s">
        <v>65</v>
      </c>
      <c r="CP1" s="1" t="s">
        <v>66</v>
      </c>
      <c r="CQ1" s="1" t="s">
        <v>67</v>
      </c>
      <c r="CR1" s="1" t="s">
        <v>120</v>
      </c>
      <c r="CS1" s="1" t="s">
        <v>67</v>
      </c>
      <c r="CT1" s="1" t="s">
        <v>68</v>
      </c>
      <c r="CU1" s="1" t="s">
        <v>69</v>
      </c>
      <c r="CV1" s="1" t="s">
        <v>70</v>
      </c>
      <c r="CW1" s="1" t="s">
        <v>71</v>
      </c>
      <c r="CX1" s="1" t="s">
        <v>72</v>
      </c>
      <c r="CY1" s="1" t="s">
        <v>73</v>
      </c>
      <c r="CZ1" s="1" t="s">
        <v>121</v>
      </c>
      <c r="DA1" s="1" t="s">
        <v>74</v>
      </c>
      <c r="DB1" s="1" t="s">
        <v>75</v>
      </c>
      <c r="DC1" s="1" t="s">
        <v>76</v>
      </c>
      <c r="DD1" s="1" t="s">
        <v>77</v>
      </c>
      <c r="DE1" s="1" t="s">
        <v>122</v>
      </c>
      <c r="DF1" s="1" t="s">
        <v>78</v>
      </c>
      <c r="DG1" s="1" t="s">
        <v>123</v>
      </c>
      <c r="DH1" s="1" t="s">
        <v>79</v>
      </c>
      <c r="DI1" s="1" t="s">
        <v>80</v>
      </c>
    </row>
    <row r="2" spans="1:113" ht="15">
      <c r="A2" s="1" t="s">
        <v>87</v>
      </c>
      <c r="B2" s="1">
        <v>1</v>
      </c>
      <c r="C2" s="1">
        <v>0.8</v>
      </c>
      <c r="D2" s="1">
        <v>-60</v>
      </c>
      <c r="E2" s="1">
        <v>0</v>
      </c>
      <c r="F2" s="1">
        <v>144</v>
      </c>
      <c r="G2" s="1">
        <v>72</v>
      </c>
      <c r="H2" s="1">
        <v>19.5</v>
      </c>
      <c r="I2" s="1">
        <v>0.5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1</v>
      </c>
      <c r="AB2" s="1">
        <v>0</v>
      </c>
      <c r="AC2" s="1">
        <v>0</v>
      </c>
      <c r="AD2" s="1">
        <v>1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1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0</v>
      </c>
      <c r="AV2" s="1">
        <v>9</v>
      </c>
      <c r="AW2" s="1">
        <v>0</v>
      </c>
      <c r="AX2" s="1">
        <v>0</v>
      </c>
      <c r="AY2" s="1">
        <v>0</v>
      </c>
      <c r="AZ2" s="1">
        <v>0</v>
      </c>
      <c r="BA2" s="1">
        <v>4</v>
      </c>
      <c r="BB2" s="1">
        <v>0</v>
      </c>
      <c r="BC2" s="1">
        <v>2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1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16</v>
      </c>
      <c r="DE2" s="1">
        <v>0</v>
      </c>
      <c r="DF2" s="1">
        <v>0</v>
      </c>
      <c r="DG2" s="1">
        <v>0</v>
      </c>
      <c r="DH2" s="1" t="s">
        <v>94</v>
      </c>
      <c r="DI2" s="1">
        <v>841</v>
      </c>
    </row>
    <row r="3" spans="1:113" ht="15">
      <c r="A3" s="1" t="s">
        <v>87</v>
      </c>
      <c r="B3" s="1">
        <v>30</v>
      </c>
      <c r="C3" s="1">
        <v>16.5</v>
      </c>
      <c r="D3" s="1">
        <v>-5</v>
      </c>
      <c r="E3" s="1">
        <v>0</v>
      </c>
      <c r="F3" s="1">
        <v>199</v>
      </c>
      <c r="G3" s="1">
        <v>76</v>
      </c>
      <c r="H3" s="1">
        <v>3.5</v>
      </c>
      <c r="I3" s="1">
        <v>2</v>
      </c>
      <c r="J3" s="1">
        <v>0</v>
      </c>
      <c r="K3" s="1">
        <v>2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12</v>
      </c>
      <c r="AB3" s="1">
        <v>0</v>
      </c>
      <c r="AC3" s="1">
        <v>0</v>
      </c>
      <c r="AD3" s="1">
        <v>3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30</v>
      </c>
      <c r="AW3" s="1">
        <v>4</v>
      </c>
      <c r="AX3" s="1">
        <v>0</v>
      </c>
      <c r="AY3" s="1">
        <v>0</v>
      </c>
      <c r="AZ3" s="1">
        <v>0</v>
      </c>
      <c r="BA3" s="1">
        <v>1</v>
      </c>
      <c r="BB3" s="1">
        <v>0</v>
      </c>
      <c r="BC3" s="1">
        <v>10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4</v>
      </c>
      <c r="CO3" s="1">
        <v>4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3</v>
      </c>
      <c r="DE3" s="1">
        <v>0</v>
      </c>
      <c r="DF3" s="1">
        <v>0</v>
      </c>
      <c r="DG3" s="1">
        <v>0</v>
      </c>
      <c r="DH3" s="1" t="s">
        <v>94</v>
      </c>
      <c r="DI3" s="1">
        <v>100</v>
      </c>
    </row>
    <row r="4" spans="1:113" ht="15">
      <c r="A4" s="1" t="s">
        <v>87</v>
      </c>
      <c r="B4" s="1">
        <v>60</v>
      </c>
      <c r="C4" s="1">
        <v>32.7</v>
      </c>
      <c r="D4" s="1">
        <v>94</v>
      </c>
      <c r="E4" s="1">
        <v>0</v>
      </c>
      <c r="F4" s="1">
        <v>80</v>
      </c>
      <c r="G4" s="1">
        <v>55</v>
      </c>
      <c r="H4" s="1">
        <v>8</v>
      </c>
      <c r="I4" s="1">
        <v>0</v>
      </c>
      <c r="J4" s="1">
        <v>1</v>
      </c>
      <c r="K4" s="1">
        <v>12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6</v>
      </c>
      <c r="W4" s="1">
        <v>0</v>
      </c>
      <c r="X4" s="1">
        <v>0</v>
      </c>
      <c r="Y4" s="1">
        <v>0</v>
      </c>
      <c r="Z4" s="1">
        <v>0</v>
      </c>
      <c r="AA4" s="1">
        <v>13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3</v>
      </c>
      <c r="AO4" s="1">
        <v>0</v>
      </c>
      <c r="AP4" s="1">
        <v>1</v>
      </c>
      <c r="AQ4" s="1">
        <v>0</v>
      </c>
      <c r="AR4" s="1">
        <v>0</v>
      </c>
      <c r="AS4" s="1">
        <v>0</v>
      </c>
      <c r="AT4" s="1">
        <v>4</v>
      </c>
      <c r="AU4" s="1">
        <v>2</v>
      </c>
      <c r="AV4" s="1">
        <v>71</v>
      </c>
      <c r="AW4" s="1">
        <v>1</v>
      </c>
      <c r="AX4" s="1">
        <v>0</v>
      </c>
      <c r="AY4" s="1">
        <v>0</v>
      </c>
      <c r="AZ4" s="1">
        <v>0</v>
      </c>
      <c r="BA4" s="1">
        <v>8</v>
      </c>
      <c r="BB4" s="1">
        <v>0</v>
      </c>
      <c r="BC4" s="1">
        <v>27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4</v>
      </c>
      <c r="CO4" s="1">
        <v>5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3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21</v>
      </c>
      <c r="DE4" s="1">
        <v>0</v>
      </c>
      <c r="DF4" s="1">
        <v>0</v>
      </c>
      <c r="DG4" s="1">
        <v>0</v>
      </c>
      <c r="DH4" s="1" t="s">
        <v>94</v>
      </c>
      <c r="DI4" s="1">
        <v>243</v>
      </c>
    </row>
    <row r="5" spans="1:113" ht="15">
      <c r="A5" s="1" t="s">
        <v>87</v>
      </c>
      <c r="B5" s="1">
        <v>70</v>
      </c>
      <c r="C5" s="1">
        <v>38.1</v>
      </c>
      <c r="D5" s="1">
        <v>125</v>
      </c>
      <c r="E5" s="1">
        <v>6</v>
      </c>
      <c r="F5" s="1">
        <v>161</v>
      </c>
      <c r="G5" s="1">
        <v>99</v>
      </c>
      <c r="H5" s="1">
        <v>27</v>
      </c>
      <c r="I5" s="1">
        <v>4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3</v>
      </c>
      <c r="AB5" s="1">
        <v>0</v>
      </c>
      <c r="AC5" s="1">
        <v>0</v>
      </c>
      <c r="AD5" s="1">
        <v>1</v>
      </c>
      <c r="AE5" s="1">
        <v>0</v>
      </c>
      <c r="AF5" s="1">
        <v>2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1</v>
      </c>
      <c r="AU5" s="1">
        <v>0</v>
      </c>
      <c r="AV5" s="1">
        <v>52</v>
      </c>
      <c r="AW5" s="1">
        <v>4</v>
      </c>
      <c r="AX5" s="1">
        <v>0</v>
      </c>
      <c r="AY5" s="1">
        <v>0</v>
      </c>
      <c r="AZ5" s="1">
        <v>0</v>
      </c>
      <c r="BA5" s="1">
        <v>5</v>
      </c>
      <c r="BB5" s="1">
        <v>0</v>
      </c>
      <c r="BC5" s="1">
        <v>10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9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 t="s">
        <v>94</v>
      </c>
      <c r="DI5" s="1">
        <v>342</v>
      </c>
    </row>
    <row r="6" spans="1:113" ht="15">
      <c r="A6" s="1" t="s">
        <v>87</v>
      </c>
      <c r="B6" s="1">
        <v>80</v>
      </c>
      <c r="C6" s="1">
        <v>43.5</v>
      </c>
      <c r="D6" s="1">
        <v>154</v>
      </c>
      <c r="E6" s="1">
        <v>9</v>
      </c>
      <c r="F6" s="1">
        <v>124</v>
      </c>
      <c r="G6" s="1">
        <v>122</v>
      </c>
      <c r="H6" s="1">
        <v>26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10</v>
      </c>
      <c r="AW6" s="1">
        <v>0</v>
      </c>
      <c r="AX6" s="1">
        <v>0</v>
      </c>
      <c r="AY6" s="1">
        <v>0</v>
      </c>
      <c r="AZ6" s="1">
        <v>0</v>
      </c>
      <c r="BA6" s="1">
        <v>1</v>
      </c>
      <c r="BB6" s="1">
        <v>0</v>
      </c>
      <c r="BC6" s="1">
        <v>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 t="s">
        <v>94</v>
      </c>
      <c r="DI6" s="1">
        <v>97</v>
      </c>
    </row>
    <row r="7" spans="1:113" ht="15">
      <c r="A7" s="1" t="s">
        <v>87</v>
      </c>
      <c r="B7" s="1">
        <v>90</v>
      </c>
      <c r="C7" s="1">
        <v>48.3</v>
      </c>
      <c r="D7" s="1">
        <v>179</v>
      </c>
      <c r="E7" s="1">
        <v>1</v>
      </c>
      <c r="F7" s="1">
        <v>102</v>
      </c>
      <c r="G7" s="1">
        <v>116</v>
      </c>
      <c r="H7" s="1">
        <v>19</v>
      </c>
      <c r="I7" s="1">
        <v>3</v>
      </c>
      <c r="J7" s="1">
        <v>1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2</v>
      </c>
      <c r="T7" s="1">
        <v>0</v>
      </c>
      <c r="U7" s="1">
        <v>0</v>
      </c>
      <c r="V7" s="1">
        <v>3</v>
      </c>
      <c r="W7" s="1">
        <v>0</v>
      </c>
      <c r="X7" s="1">
        <v>0</v>
      </c>
      <c r="Y7" s="1">
        <v>0</v>
      </c>
      <c r="Z7" s="1">
        <v>0</v>
      </c>
      <c r="AA7" s="1">
        <v>17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33</v>
      </c>
      <c r="AW7" s="1">
        <v>0</v>
      </c>
      <c r="AX7" s="1">
        <v>0</v>
      </c>
      <c r="AY7" s="1">
        <v>0</v>
      </c>
      <c r="AZ7" s="1">
        <v>0</v>
      </c>
      <c r="BA7" s="1">
        <v>2</v>
      </c>
      <c r="BB7" s="1">
        <v>0</v>
      </c>
      <c r="BC7" s="1">
        <v>4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 t="s">
        <v>94</v>
      </c>
      <c r="DI7" s="1">
        <v>206</v>
      </c>
    </row>
    <row r="8" spans="1:113" ht="15">
      <c r="A8" s="1" t="s">
        <v>87</v>
      </c>
      <c r="B8" s="1">
        <v>105</v>
      </c>
      <c r="C8" s="1">
        <v>52.2</v>
      </c>
      <c r="D8" s="1">
        <v>198</v>
      </c>
      <c r="E8" s="1">
        <v>2</v>
      </c>
      <c r="F8" s="1">
        <v>118</v>
      </c>
      <c r="G8" s="1">
        <v>56</v>
      </c>
      <c r="H8" s="1">
        <v>22</v>
      </c>
      <c r="I8" s="1">
        <v>5</v>
      </c>
      <c r="J8" s="1">
        <v>1</v>
      </c>
      <c r="K8" s="1">
        <v>3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1">
        <v>0</v>
      </c>
      <c r="AA8" s="1">
        <v>7</v>
      </c>
      <c r="AB8" s="1">
        <v>0</v>
      </c>
      <c r="AC8" s="1">
        <v>0</v>
      </c>
      <c r="AD8" s="1">
        <v>4</v>
      </c>
      <c r="AE8" s="1">
        <v>0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2</v>
      </c>
      <c r="AV8" s="1">
        <v>52</v>
      </c>
      <c r="AW8" s="1">
        <v>3</v>
      </c>
      <c r="AX8" s="1">
        <v>0</v>
      </c>
      <c r="AY8" s="1">
        <v>0</v>
      </c>
      <c r="AZ8" s="1">
        <v>0</v>
      </c>
      <c r="BA8" s="1">
        <v>6</v>
      </c>
      <c r="BB8" s="1">
        <v>0</v>
      </c>
      <c r="BC8" s="1">
        <v>8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1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 t="s">
        <v>94</v>
      </c>
      <c r="DI8" s="1">
        <v>335</v>
      </c>
    </row>
    <row r="9" spans="1:113" ht="15">
      <c r="A9" s="1" t="s">
        <v>87</v>
      </c>
      <c r="B9" s="1">
        <v>120</v>
      </c>
      <c r="C9" s="1">
        <v>63.1</v>
      </c>
      <c r="D9" s="1">
        <v>257</v>
      </c>
      <c r="E9" s="1">
        <v>2</v>
      </c>
      <c r="F9" s="1">
        <v>125</v>
      </c>
      <c r="G9" s="1">
        <v>92</v>
      </c>
      <c r="H9" s="1">
        <v>7</v>
      </c>
      <c r="I9" s="1">
        <v>2</v>
      </c>
      <c r="J9" s="1">
        <v>2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9</v>
      </c>
      <c r="AB9" s="1">
        <v>0</v>
      </c>
      <c r="AC9" s="1">
        <v>0</v>
      </c>
      <c r="AD9" s="1">
        <v>0</v>
      </c>
      <c r="AE9" s="1">
        <v>0</v>
      </c>
      <c r="AF9" s="1">
        <v>3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4</v>
      </c>
      <c r="AO9" s="1">
        <v>0</v>
      </c>
      <c r="AP9" s="1">
        <v>3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46</v>
      </c>
      <c r="AW9" s="1">
        <v>1</v>
      </c>
      <c r="AX9" s="1">
        <v>0</v>
      </c>
      <c r="AY9" s="1">
        <v>0</v>
      </c>
      <c r="AZ9" s="1">
        <v>0</v>
      </c>
      <c r="BA9" s="1">
        <v>3</v>
      </c>
      <c r="BB9" s="1">
        <v>0</v>
      </c>
      <c r="BC9" s="1">
        <v>11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 t="s">
        <v>94</v>
      </c>
      <c r="DI9" s="1">
        <v>419</v>
      </c>
    </row>
    <row r="10" spans="1:113" ht="15">
      <c r="A10" s="1" t="s">
        <v>87</v>
      </c>
      <c r="B10" s="1">
        <v>135</v>
      </c>
      <c r="C10" s="1">
        <v>70.8</v>
      </c>
      <c r="D10" s="1">
        <v>307</v>
      </c>
      <c r="E10" s="1">
        <v>2</v>
      </c>
      <c r="F10" s="1">
        <v>215</v>
      </c>
      <c r="G10" s="1">
        <v>68</v>
      </c>
      <c r="H10" s="1">
        <v>41</v>
      </c>
      <c r="I10" s="1">
        <v>1</v>
      </c>
      <c r="J10" s="1">
        <v>5</v>
      </c>
      <c r="K10" s="1">
        <v>12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6</v>
      </c>
      <c r="W10" s="1">
        <v>0</v>
      </c>
      <c r="X10" s="1">
        <v>0</v>
      </c>
      <c r="Y10" s="1">
        <v>0</v>
      </c>
      <c r="Z10" s="1">
        <v>0</v>
      </c>
      <c r="AA10" s="1">
        <v>4</v>
      </c>
      <c r="AB10" s="1">
        <v>0</v>
      </c>
      <c r="AC10" s="1">
        <v>0</v>
      </c>
      <c r="AD10" s="1">
        <v>2</v>
      </c>
      <c r="AE10" s="1">
        <v>0</v>
      </c>
      <c r="AF10" s="1">
        <v>6</v>
      </c>
      <c r="AG10" s="1">
        <v>2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2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0</v>
      </c>
      <c r="AV10" s="1">
        <v>43</v>
      </c>
      <c r="AW10" s="1">
        <v>1</v>
      </c>
      <c r="AX10" s="1">
        <v>0</v>
      </c>
      <c r="AY10" s="1">
        <v>0</v>
      </c>
      <c r="AZ10" s="1">
        <v>0</v>
      </c>
      <c r="BA10" s="1">
        <v>5</v>
      </c>
      <c r="BB10" s="1">
        <v>0</v>
      </c>
      <c r="BC10" s="1">
        <v>7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4</v>
      </c>
      <c r="CY10" s="1">
        <v>0</v>
      </c>
      <c r="CZ10" s="1">
        <v>0</v>
      </c>
      <c r="DA10" s="1">
        <v>0</v>
      </c>
      <c r="DB10" s="1">
        <v>0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 t="s">
        <v>94</v>
      </c>
      <c r="DI10" s="1">
        <v>693</v>
      </c>
    </row>
    <row r="11" spans="1:113" ht="15">
      <c r="A11" s="1" t="s">
        <v>88</v>
      </c>
      <c r="B11" s="1">
        <v>127</v>
      </c>
      <c r="C11" s="1">
        <v>85.5</v>
      </c>
      <c r="D11" s="1">
        <v>414</v>
      </c>
      <c r="E11" s="1">
        <v>0</v>
      </c>
      <c r="F11" s="1">
        <v>103</v>
      </c>
      <c r="G11" s="1">
        <v>72</v>
      </c>
      <c r="H11" s="1">
        <v>41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2</v>
      </c>
      <c r="AG11" s="1">
        <v>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2</v>
      </c>
      <c r="AO11" s="1">
        <v>0</v>
      </c>
      <c r="AP11" s="1">
        <v>3</v>
      </c>
      <c r="AQ11" s="1">
        <v>0</v>
      </c>
      <c r="AR11" s="1">
        <v>0</v>
      </c>
      <c r="AS11" s="1">
        <v>0</v>
      </c>
      <c r="AT11" s="1">
        <v>3</v>
      </c>
      <c r="AU11" s="1">
        <v>1</v>
      </c>
      <c r="AV11" s="1">
        <v>65</v>
      </c>
      <c r="AW11" s="1">
        <v>2</v>
      </c>
      <c r="AX11" s="1">
        <v>0</v>
      </c>
      <c r="AY11" s="1">
        <v>0</v>
      </c>
      <c r="AZ11" s="1">
        <v>0</v>
      </c>
      <c r="BA11" s="1">
        <v>1</v>
      </c>
      <c r="BB11" s="1">
        <v>0</v>
      </c>
      <c r="BC11" s="1">
        <v>10</v>
      </c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 t="s">
        <v>94</v>
      </c>
      <c r="DI11" s="1">
        <v>319</v>
      </c>
    </row>
    <row r="12" spans="1:113" ht="15">
      <c r="A12" s="1" t="s">
        <v>88</v>
      </c>
      <c r="B12" s="1">
        <v>142</v>
      </c>
      <c r="C12" s="1">
        <v>93</v>
      </c>
      <c r="D12" s="1">
        <v>472</v>
      </c>
      <c r="E12" s="1">
        <v>2</v>
      </c>
      <c r="F12" s="1">
        <v>115</v>
      </c>
      <c r="G12" s="1">
        <v>95</v>
      </c>
      <c r="H12" s="1">
        <v>10</v>
      </c>
      <c r="I12" s="1">
        <v>3</v>
      </c>
      <c r="J12" s="1">
        <v>1</v>
      </c>
      <c r="K12" s="1">
        <v>3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3</v>
      </c>
      <c r="AB12" s="1">
        <v>0</v>
      </c>
      <c r="AC12" s="1">
        <v>0</v>
      </c>
      <c r="AD12" s="1">
        <v>1</v>
      </c>
      <c r="AE12" s="1">
        <v>0</v>
      </c>
      <c r="AF12" s="1">
        <v>2</v>
      </c>
      <c r="AG12" s="1">
        <v>4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1</v>
      </c>
      <c r="AU12" s="1">
        <v>0</v>
      </c>
      <c r="AV12" s="1">
        <v>47</v>
      </c>
      <c r="AW12" s="1">
        <v>4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9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 t="s">
        <v>94</v>
      </c>
      <c r="DI12" s="1">
        <v>188</v>
      </c>
    </row>
    <row r="13" spans="1:113" ht="15">
      <c r="A13" s="1" t="s">
        <v>88</v>
      </c>
      <c r="B13" s="1">
        <v>157</v>
      </c>
      <c r="C13" s="1">
        <v>100</v>
      </c>
      <c r="D13" s="1">
        <v>527</v>
      </c>
      <c r="E13" s="1">
        <v>3</v>
      </c>
      <c r="F13" s="1">
        <v>129</v>
      </c>
      <c r="G13" s="1">
        <v>88</v>
      </c>
      <c r="H13" s="1">
        <v>1</v>
      </c>
      <c r="I13" s="1">
        <v>2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9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3</v>
      </c>
      <c r="AO13" s="1">
        <v>0</v>
      </c>
      <c r="AP13" s="1">
        <v>1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65</v>
      </c>
      <c r="AW13" s="1">
        <v>2</v>
      </c>
      <c r="AX13" s="1">
        <v>0</v>
      </c>
      <c r="AY13" s="1">
        <v>0</v>
      </c>
      <c r="AZ13" s="1">
        <v>0</v>
      </c>
      <c r="BA13" s="1">
        <v>4</v>
      </c>
      <c r="BB13" s="1">
        <v>0</v>
      </c>
      <c r="BC13" s="1">
        <v>10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1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 t="s">
        <v>94</v>
      </c>
      <c r="DI13" s="1">
        <v>192</v>
      </c>
    </row>
    <row r="14" spans="1:113" ht="15">
      <c r="A14" s="1" t="s">
        <v>88</v>
      </c>
      <c r="B14" s="1">
        <v>172</v>
      </c>
      <c r="C14" s="1">
        <v>106.5</v>
      </c>
      <c r="D14" s="1">
        <v>579</v>
      </c>
      <c r="E14" s="1">
        <v>2</v>
      </c>
      <c r="F14" s="1">
        <v>138</v>
      </c>
      <c r="G14" s="1">
        <v>33</v>
      </c>
      <c r="H14" s="1">
        <v>19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11</v>
      </c>
      <c r="AB14" s="1">
        <v>0</v>
      </c>
      <c r="AC14" s="1">
        <v>0</v>
      </c>
      <c r="AD14" s="1">
        <v>1</v>
      </c>
      <c r="AE14" s="1">
        <v>0</v>
      </c>
      <c r="AF14" s="1">
        <v>2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2</v>
      </c>
      <c r="AO14" s="1">
        <v>0</v>
      </c>
      <c r="AP14" s="1">
        <v>3</v>
      </c>
      <c r="AQ14" s="1">
        <v>0</v>
      </c>
      <c r="AR14" s="1">
        <v>0</v>
      </c>
      <c r="AS14" s="1">
        <v>0</v>
      </c>
      <c r="AT14" s="1">
        <v>2</v>
      </c>
      <c r="AU14" s="1">
        <v>0</v>
      </c>
      <c r="AV14" s="1">
        <v>60</v>
      </c>
      <c r="AW14" s="1">
        <v>5</v>
      </c>
      <c r="AX14" s="1">
        <v>0</v>
      </c>
      <c r="AY14" s="1">
        <v>0</v>
      </c>
      <c r="AZ14" s="1">
        <v>0</v>
      </c>
      <c r="BA14" s="1">
        <v>4</v>
      </c>
      <c r="BB14" s="1">
        <v>0</v>
      </c>
      <c r="BC14" s="1">
        <v>20</v>
      </c>
      <c r="BD14" s="1">
        <v>0</v>
      </c>
      <c r="BE14" s="1">
        <v>0</v>
      </c>
      <c r="BF14" s="1">
        <v>0</v>
      </c>
      <c r="BG14" s="1">
        <v>1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1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 t="s">
        <v>94</v>
      </c>
      <c r="DI14" s="1">
        <v>461</v>
      </c>
    </row>
    <row r="15" spans="1:113" ht="15">
      <c r="A15" s="1" t="s">
        <v>89</v>
      </c>
      <c r="B15" s="1">
        <v>187</v>
      </c>
      <c r="C15" s="1">
        <v>113</v>
      </c>
      <c r="D15" s="1">
        <v>630</v>
      </c>
      <c r="E15" s="1">
        <v>5</v>
      </c>
      <c r="F15" s="1">
        <v>119</v>
      </c>
      <c r="G15" s="1">
        <v>82</v>
      </c>
      <c r="H15" s="1">
        <v>12</v>
      </c>
      <c r="I15" s="1">
        <v>5</v>
      </c>
      <c r="J15" s="1">
        <v>2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9</v>
      </c>
      <c r="AB15" s="1">
        <v>0</v>
      </c>
      <c r="AC15" s="1">
        <v>0</v>
      </c>
      <c r="AD15" s="1">
        <v>2</v>
      </c>
      <c r="AE15" s="1">
        <v>0</v>
      </c>
      <c r="AF15" s="1">
        <v>1</v>
      </c>
      <c r="AG15" s="1">
        <v>1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>
        <v>5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75</v>
      </c>
      <c r="AW15" s="1">
        <v>4</v>
      </c>
      <c r="AX15" s="1">
        <v>0</v>
      </c>
      <c r="AY15" s="1">
        <v>0</v>
      </c>
      <c r="AZ15" s="1">
        <v>0</v>
      </c>
      <c r="BA15" s="1">
        <v>3</v>
      </c>
      <c r="BB15" s="1">
        <v>0</v>
      </c>
      <c r="BC15" s="1">
        <v>12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 t="s">
        <v>94</v>
      </c>
      <c r="DI15" s="1">
        <v>327</v>
      </c>
    </row>
    <row r="16" spans="1:113" ht="15">
      <c r="A16" s="1" t="s">
        <v>89</v>
      </c>
      <c r="B16" s="1">
        <v>202</v>
      </c>
      <c r="C16" s="1">
        <v>120</v>
      </c>
      <c r="D16" s="1">
        <v>683</v>
      </c>
      <c r="E16" s="1">
        <v>3</v>
      </c>
      <c r="F16" s="1">
        <v>106</v>
      </c>
      <c r="G16" s="1">
        <v>151</v>
      </c>
      <c r="H16" s="1">
        <v>13</v>
      </c>
      <c r="I16" s="1">
        <v>3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3</v>
      </c>
      <c r="AU16" s="1">
        <v>0</v>
      </c>
      <c r="AV16" s="1">
        <v>47</v>
      </c>
      <c r="AW16" s="1">
        <v>1</v>
      </c>
      <c r="AX16" s="1">
        <v>0</v>
      </c>
      <c r="AY16" s="1">
        <v>0</v>
      </c>
      <c r="AZ16" s="1">
        <v>0</v>
      </c>
      <c r="BA16" s="1">
        <v>2</v>
      </c>
      <c r="BB16" s="1">
        <v>0</v>
      </c>
      <c r="BC16" s="1">
        <v>6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 t="s">
        <v>94</v>
      </c>
      <c r="DI16" s="1">
        <v>193</v>
      </c>
    </row>
    <row r="17" spans="1:113" ht="15">
      <c r="A17" s="1" t="s">
        <v>89</v>
      </c>
      <c r="B17" s="1">
        <v>217</v>
      </c>
      <c r="C17" s="1">
        <v>127.5</v>
      </c>
      <c r="D17" s="1">
        <v>739</v>
      </c>
      <c r="E17" s="1">
        <v>2</v>
      </c>
      <c r="F17" s="1">
        <v>133</v>
      </c>
      <c r="G17" s="1">
        <v>105</v>
      </c>
      <c r="H17" s="1">
        <v>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4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5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29</v>
      </c>
      <c r="AW17" s="1">
        <v>3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9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2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 t="s">
        <v>94</v>
      </c>
      <c r="DI17" s="1">
        <v>310</v>
      </c>
    </row>
    <row r="18" spans="1:113" ht="15">
      <c r="A18" s="1" t="s">
        <v>89</v>
      </c>
      <c r="B18" s="1">
        <v>232</v>
      </c>
      <c r="C18" s="1">
        <v>134.5</v>
      </c>
      <c r="D18" s="1">
        <v>789</v>
      </c>
      <c r="E18" s="1">
        <v>1</v>
      </c>
      <c r="F18" s="1">
        <v>186</v>
      </c>
      <c r="G18" s="1">
        <v>27</v>
      </c>
      <c r="H18" s="1">
        <v>14</v>
      </c>
      <c r="I18" s="1">
        <v>5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2</v>
      </c>
      <c r="W18" s="1">
        <v>0</v>
      </c>
      <c r="X18" s="1">
        <v>0</v>
      </c>
      <c r="Y18" s="1">
        <v>0</v>
      </c>
      <c r="Z18" s="1">
        <v>0</v>
      </c>
      <c r="AA18" s="1">
        <v>3</v>
      </c>
      <c r="AB18" s="1">
        <v>0</v>
      </c>
      <c r="AC18" s="1">
        <v>0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3</v>
      </c>
      <c r="AO18" s="1">
        <v>0</v>
      </c>
      <c r="AP18" s="1">
        <v>3</v>
      </c>
      <c r="AQ18" s="1">
        <v>0</v>
      </c>
      <c r="AR18" s="1">
        <v>0</v>
      </c>
      <c r="AS18" s="1">
        <v>0</v>
      </c>
      <c r="AT18" s="1">
        <v>0</v>
      </c>
      <c r="AU18" s="1">
        <v>3</v>
      </c>
      <c r="AV18" s="1">
        <v>49</v>
      </c>
      <c r="AW18" s="1">
        <v>1</v>
      </c>
      <c r="AX18" s="1">
        <v>0</v>
      </c>
      <c r="AY18" s="1">
        <v>0</v>
      </c>
      <c r="AZ18" s="1">
        <v>0</v>
      </c>
      <c r="BA18" s="1">
        <v>5</v>
      </c>
      <c r="BB18" s="1">
        <v>0</v>
      </c>
      <c r="BC18" s="1">
        <v>19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2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 t="s">
        <v>94</v>
      </c>
      <c r="DI18" s="1">
        <v>256</v>
      </c>
    </row>
    <row r="19" spans="1:113" ht="15">
      <c r="A19" s="1" t="s">
        <v>89</v>
      </c>
      <c r="B19" s="1">
        <v>247</v>
      </c>
      <c r="C19" s="1">
        <v>142</v>
      </c>
      <c r="D19" s="1">
        <v>842</v>
      </c>
      <c r="E19" s="1">
        <v>1</v>
      </c>
      <c r="F19" s="1">
        <v>133</v>
      </c>
      <c r="G19" s="1">
        <v>80</v>
      </c>
      <c r="H19" s="1">
        <v>11</v>
      </c>
      <c r="I19" s="1">
        <v>2</v>
      </c>
      <c r="J19" s="1">
        <v>2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5</v>
      </c>
      <c r="W19" s="1">
        <v>0</v>
      </c>
      <c r="X19" s="1">
        <v>0</v>
      </c>
      <c r="Y19" s="1">
        <v>0</v>
      </c>
      <c r="Z19" s="1">
        <v>0</v>
      </c>
      <c r="AA19" s="1">
        <v>6</v>
      </c>
      <c r="AB19" s="1">
        <v>0</v>
      </c>
      <c r="AC19" s="1">
        <v>0</v>
      </c>
      <c r="AD19" s="1">
        <v>1</v>
      </c>
      <c r="AE19" s="1">
        <v>0</v>
      </c>
      <c r="AF19" s="1">
        <v>3</v>
      </c>
      <c r="AG19" s="1">
        <v>2</v>
      </c>
      <c r="AH19" s="1">
        <v>0</v>
      </c>
      <c r="AI19" s="1">
        <v>0</v>
      </c>
      <c r="AJ19" s="1">
        <v>1</v>
      </c>
      <c r="AK19" s="1">
        <v>0</v>
      </c>
      <c r="AL19" s="1">
        <v>0</v>
      </c>
      <c r="AM19" s="1">
        <v>0</v>
      </c>
      <c r="AN19" s="1">
        <v>4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1</v>
      </c>
      <c r="AU19" s="1">
        <v>0</v>
      </c>
      <c r="AV19" s="1">
        <v>35</v>
      </c>
      <c r="AW19" s="1">
        <v>1</v>
      </c>
      <c r="AX19" s="1">
        <v>0</v>
      </c>
      <c r="AY19" s="1">
        <v>0</v>
      </c>
      <c r="AZ19" s="1">
        <v>0</v>
      </c>
      <c r="BA19" s="1">
        <v>7</v>
      </c>
      <c r="BB19" s="1">
        <v>0</v>
      </c>
      <c r="BC19" s="1">
        <v>10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 t="s">
        <v>94</v>
      </c>
      <c r="DI19" s="1">
        <v>483</v>
      </c>
    </row>
    <row r="20" spans="1:113" ht="15">
      <c r="A20" s="1" t="s">
        <v>89</v>
      </c>
      <c r="B20" s="1">
        <v>262</v>
      </c>
      <c r="C20" s="1">
        <v>149.5</v>
      </c>
      <c r="D20" s="1">
        <v>896</v>
      </c>
      <c r="E20" s="1">
        <v>2</v>
      </c>
      <c r="F20" s="1">
        <v>159</v>
      </c>
      <c r="G20" s="1">
        <v>106</v>
      </c>
      <c r="H20" s="1">
        <v>11</v>
      </c>
      <c r="I20" s="1">
        <v>2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3</v>
      </c>
      <c r="AB20" s="1">
        <v>0</v>
      </c>
      <c r="AC20" s="1">
        <v>0</v>
      </c>
      <c r="AD20" s="1">
        <v>1</v>
      </c>
      <c r="AE20" s="1">
        <v>0</v>
      </c>
      <c r="AF20" s="1">
        <v>1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5</v>
      </c>
      <c r="AO20" s="1">
        <v>0</v>
      </c>
      <c r="AP20" s="1">
        <v>1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25</v>
      </c>
      <c r="AW20" s="1">
        <v>3</v>
      </c>
      <c r="AX20" s="1">
        <v>0</v>
      </c>
      <c r="AY20" s="1">
        <v>0</v>
      </c>
      <c r="AZ20" s="1">
        <v>0</v>
      </c>
      <c r="BA20" s="1">
        <v>4</v>
      </c>
      <c r="BB20" s="1">
        <v>0</v>
      </c>
      <c r="BC20" s="1">
        <v>5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1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 t="s">
        <v>94</v>
      </c>
      <c r="DI20" s="1">
        <v>212</v>
      </c>
    </row>
    <row r="21" spans="1:113" ht="15">
      <c r="A21" s="1" t="s">
        <v>89</v>
      </c>
      <c r="B21" s="1">
        <v>277</v>
      </c>
      <c r="C21" s="1">
        <v>157</v>
      </c>
      <c r="D21" s="1">
        <v>951</v>
      </c>
      <c r="E21" s="1">
        <v>3</v>
      </c>
      <c r="F21" s="1">
        <v>158</v>
      </c>
      <c r="G21" s="1">
        <v>82</v>
      </c>
      <c r="H21" s="1">
        <v>16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</v>
      </c>
      <c r="T21" s="1">
        <v>0</v>
      </c>
      <c r="U21" s="1">
        <v>0</v>
      </c>
      <c r="V21" s="1">
        <v>3</v>
      </c>
      <c r="W21" s="1">
        <v>0</v>
      </c>
      <c r="X21" s="1">
        <v>0</v>
      </c>
      <c r="Y21" s="1">
        <v>0</v>
      </c>
      <c r="Z21" s="1">
        <v>0</v>
      </c>
      <c r="AA21" s="1">
        <v>14</v>
      </c>
      <c r="AB21" s="1">
        <v>0</v>
      </c>
      <c r="AC21" s="1">
        <v>0</v>
      </c>
      <c r="AD21" s="1">
        <v>3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1</v>
      </c>
      <c r="AU21" s="1">
        <v>1</v>
      </c>
      <c r="AV21" s="1">
        <v>49</v>
      </c>
      <c r="AW21" s="1">
        <v>7</v>
      </c>
      <c r="AX21" s="1">
        <v>0</v>
      </c>
      <c r="AY21" s="1">
        <v>0</v>
      </c>
      <c r="AZ21" s="1">
        <v>0</v>
      </c>
      <c r="BA21" s="1">
        <v>4</v>
      </c>
      <c r="BB21" s="1">
        <v>0</v>
      </c>
      <c r="BC21" s="1">
        <v>13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 t="s">
        <v>94</v>
      </c>
      <c r="DI21" s="1">
        <v>422</v>
      </c>
    </row>
    <row r="22" spans="1:113" ht="15">
      <c r="A22" s="1" t="s">
        <v>89</v>
      </c>
      <c r="B22" s="1">
        <v>292</v>
      </c>
      <c r="C22" s="1">
        <v>164.5</v>
      </c>
      <c r="D22" s="1">
        <v>1008</v>
      </c>
      <c r="E22" s="1">
        <v>1</v>
      </c>
      <c r="F22" s="1">
        <v>190</v>
      </c>
      <c r="G22" s="1">
        <v>104</v>
      </c>
      <c r="H22" s="1">
        <v>28</v>
      </c>
      <c r="I22" s="1">
        <v>4</v>
      </c>
      <c r="J22" s="1">
        <v>0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8</v>
      </c>
      <c r="AB22" s="1">
        <v>0</v>
      </c>
      <c r="AC22" s="1">
        <v>0</v>
      </c>
      <c r="AD22" s="1">
        <v>3</v>
      </c>
      <c r="AE22" s="1">
        <v>0</v>
      </c>
      <c r="AF22" s="1">
        <v>1</v>
      </c>
      <c r="AG22" s="1">
        <v>2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1</v>
      </c>
      <c r="AO22" s="1">
        <v>0</v>
      </c>
      <c r="AP22" s="1">
        <v>3</v>
      </c>
      <c r="AQ22" s="1">
        <v>0</v>
      </c>
      <c r="AR22" s="1">
        <v>0</v>
      </c>
      <c r="AS22" s="1">
        <v>0</v>
      </c>
      <c r="AT22" s="1">
        <v>2</v>
      </c>
      <c r="AU22" s="1">
        <v>0</v>
      </c>
      <c r="AV22" s="1">
        <v>29</v>
      </c>
      <c r="AW22" s="1">
        <v>2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6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1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 t="s">
        <v>94</v>
      </c>
      <c r="DI22" s="1">
        <v>227</v>
      </c>
    </row>
    <row r="23" spans="1:113" ht="15">
      <c r="A23" s="1" t="s">
        <v>89</v>
      </c>
      <c r="B23" s="1">
        <v>307</v>
      </c>
      <c r="C23" s="1">
        <v>172</v>
      </c>
      <c r="D23" s="1">
        <v>1068</v>
      </c>
      <c r="E23" s="1">
        <v>0</v>
      </c>
      <c r="F23" s="1">
        <v>187</v>
      </c>
      <c r="G23" s="1">
        <v>103</v>
      </c>
      <c r="H23" s="1">
        <v>11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  <c r="Z23" s="1">
        <v>0</v>
      </c>
      <c r="AA23" s="1">
        <v>5</v>
      </c>
      <c r="AB23" s="1">
        <v>0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4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1</v>
      </c>
      <c r="AU23" s="1">
        <v>0</v>
      </c>
      <c r="AV23" s="1">
        <v>32</v>
      </c>
      <c r="AW23" s="1">
        <v>1</v>
      </c>
      <c r="AX23" s="1">
        <v>0</v>
      </c>
      <c r="AY23" s="1">
        <v>0</v>
      </c>
      <c r="AZ23" s="1">
        <v>0</v>
      </c>
      <c r="BA23" s="1">
        <v>2</v>
      </c>
      <c r="BB23" s="1">
        <v>0</v>
      </c>
      <c r="BC23" s="1">
        <v>11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 t="s">
        <v>94</v>
      </c>
      <c r="DI23" s="1">
        <v>283</v>
      </c>
    </row>
    <row r="24" spans="1:113" ht="15">
      <c r="A24" s="1" t="s">
        <v>89</v>
      </c>
      <c r="B24" s="1">
        <v>322</v>
      </c>
      <c r="C24" s="1">
        <v>179.5</v>
      </c>
      <c r="D24" s="1">
        <v>1132</v>
      </c>
      <c r="E24" s="1">
        <v>0</v>
      </c>
      <c r="F24" s="1">
        <v>200</v>
      </c>
      <c r="G24" s="1">
        <v>101</v>
      </c>
      <c r="H24" s="1">
        <v>12</v>
      </c>
      <c r="I24" s="1">
        <v>2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  <c r="AH24" s="1">
        <v>0</v>
      </c>
      <c r="AI24" s="1">
        <v>0</v>
      </c>
      <c r="AJ24" s="1">
        <v>1</v>
      </c>
      <c r="AK24" s="1">
        <v>0</v>
      </c>
      <c r="AL24" s="1">
        <v>0</v>
      </c>
      <c r="AM24" s="1">
        <v>0</v>
      </c>
      <c r="AN24" s="1">
        <v>2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48</v>
      </c>
      <c r="AW24" s="1">
        <v>5</v>
      </c>
      <c r="AX24" s="1">
        <v>0</v>
      </c>
      <c r="AY24" s="1">
        <v>0</v>
      </c>
      <c r="AZ24" s="1">
        <v>0</v>
      </c>
      <c r="BA24" s="1">
        <v>1</v>
      </c>
      <c r="BB24" s="1">
        <v>0</v>
      </c>
      <c r="BC24" s="1">
        <v>14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1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 t="s">
        <v>94</v>
      </c>
      <c r="DI24" s="1">
        <v>220</v>
      </c>
    </row>
    <row r="25" spans="1:113" ht="15">
      <c r="A25" s="1" t="s">
        <v>81</v>
      </c>
      <c r="B25" s="1">
        <v>125</v>
      </c>
      <c r="C25" s="1">
        <v>208.5</v>
      </c>
      <c r="D25" s="1">
        <v>1407</v>
      </c>
      <c r="E25" s="1">
        <v>1</v>
      </c>
      <c r="F25" s="1">
        <v>151</v>
      </c>
      <c r="G25" s="1">
        <v>65</v>
      </c>
      <c r="H25" s="1">
        <v>6.5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8</v>
      </c>
      <c r="W25" s="1">
        <v>0</v>
      </c>
      <c r="X25" s="1">
        <v>0</v>
      </c>
      <c r="Y25" s="1">
        <v>1</v>
      </c>
      <c r="Z25" s="1">
        <v>0</v>
      </c>
      <c r="AA25" s="1">
        <v>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1</v>
      </c>
      <c r="AO25" s="1">
        <v>0</v>
      </c>
      <c r="AP25" s="1">
        <v>9</v>
      </c>
      <c r="AQ25" s="1">
        <v>0</v>
      </c>
      <c r="AR25" s="1">
        <v>0</v>
      </c>
      <c r="AS25" s="1">
        <v>0</v>
      </c>
      <c r="AT25" s="1">
        <v>8</v>
      </c>
      <c r="AU25" s="1">
        <v>2</v>
      </c>
      <c r="AV25" s="1">
        <v>46</v>
      </c>
      <c r="AW25" s="1">
        <v>6</v>
      </c>
      <c r="AX25" s="1">
        <v>0</v>
      </c>
      <c r="AY25" s="1">
        <v>0</v>
      </c>
      <c r="AZ25" s="1">
        <v>0</v>
      </c>
      <c r="BA25" s="1">
        <v>4</v>
      </c>
      <c r="BB25" s="1">
        <v>0</v>
      </c>
      <c r="BC25" s="1">
        <v>11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10</v>
      </c>
      <c r="DE25" s="1">
        <v>0</v>
      </c>
      <c r="DF25" s="1">
        <v>0</v>
      </c>
      <c r="DG25" s="1">
        <v>0</v>
      </c>
      <c r="DH25" s="1" t="s">
        <v>94</v>
      </c>
      <c r="DI25" s="1">
        <v>50</v>
      </c>
    </row>
    <row r="26" spans="1:113" ht="15">
      <c r="A26" s="1" t="s">
        <v>81</v>
      </c>
      <c r="B26" s="1">
        <v>175</v>
      </c>
      <c r="C26" s="1">
        <v>233.5</v>
      </c>
      <c r="D26" s="1">
        <v>1639</v>
      </c>
      <c r="E26" s="1">
        <v>5</v>
      </c>
      <c r="F26" s="1">
        <v>182.5</v>
      </c>
      <c r="G26" s="1">
        <v>113</v>
      </c>
      <c r="H26" s="1">
        <v>39</v>
      </c>
      <c r="I26" s="1">
        <v>5.5</v>
      </c>
      <c r="J26" s="1">
        <v>4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1">
        <v>1</v>
      </c>
      <c r="Z26" s="1">
        <v>0</v>
      </c>
      <c r="AA26" s="1">
        <v>4</v>
      </c>
      <c r="AB26" s="1">
        <v>0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10</v>
      </c>
      <c r="AU26" s="1">
        <v>5</v>
      </c>
      <c r="AV26" s="1">
        <v>42</v>
      </c>
      <c r="AW26" s="1">
        <v>2</v>
      </c>
      <c r="AX26" s="1">
        <v>0</v>
      </c>
      <c r="AY26" s="1">
        <v>0</v>
      </c>
      <c r="AZ26" s="1">
        <v>0</v>
      </c>
      <c r="BA26" s="1">
        <v>2</v>
      </c>
      <c r="BB26" s="1">
        <v>2</v>
      </c>
      <c r="BC26" s="1">
        <v>7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1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1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1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5</v>
      </c>
      <c r="DD26" s="1">
        <v>28</v>
      </c>
      <c r="DE26" s="1">
        <v>0</v>
      </c>
      <c r="DF26" s="1">
        <v>0</v>
      </c>
      <c r="DG26" s="1">
        <v>0</v>
      </c>
      <c r="DH26" s="1" t="s">
        <v>94</v>
      </c>
      <c r="DI26" s="1">
        <v>160</v>
      </c>
    </row>
    <row r="27" spans="1:113" ht="15">
      <c r="A27" s="1" t="s">
        <v>82</v>
      </c>
      <c r="B27" s="1">
        <v>25</v>
      </c>
      <c r="C27" s="1">
        <v>258.5</v>
      </c>
      <c r="D27" s="1">
        <v>1800</v>
      </c>
      <c r="E27" s="1">
        <v>3</v>
      </c>
      <c r="F27" s="1">
        <v>150</v>
      </c>
      <c r="G27" s="1">
        <v>104.5</v>
      </c>
      <c r="H27" s="1">
        <v>23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4</v>
      </c>
      <c r="T27" s="1">
        <v>0</v>
      </c>
      <c r="U27" s="1">
        <v>1</v>
      </c>
      <c r="V27" s="1">
        <v>3</v>
      </c>
      <c r="W27" s="1">
        <v>0</v>
      </c>
      <c r="X27" s="1">
        <v>0</v>
      </c>
      <c r="Y27" s="1">
        <v>0</v>
      </c>
      <c r="Z27" s="1">
        <v>0</v>
      </c>
      <c r="AA27" s="1">
        <v>11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1</v>
      </c>
      <c r="AO27" s="1">
        <v>0</v>
      </c>
      <c r="AP27" s="1">
        <v>3</v>
      </c>
      <c r="AQ27" s="1">
        <v>0</v>
      </c>
      <c r="AR27" s="1">
        <v>0</v>
      </c>
      <c r="AS27" s="1">
        <v>0</v>
      </c>
      <c r="AT27" s="1">
        <v>7</v>
      </c>
      <c r="AU27" s="1">
        <v>4</v>
      </c>
      <c r="AV27" s="1">
        <v>37</v>
      </c>
      <c r="AW27" s="1">
        <v>6</v>
      </c>
      <c r="AX27" s="1">
        <v>0</v>
      </c>
      <c r="AY27" s="1">
        <v>0</v>
      </c>
      <c r="AZ27" s="1">
        <v>0</v>
      </c>
      <c r="BA27" s="1">
        <v>5</v>
      </c>
      <c r="BB27" s="1">
        <v>0</v>
      </c>
      <c r="BC27" s="1">
        <v>21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 t="s">
        <v>94</v>
      </c>
      <c r="DI27" s="1">
        <v>68</v>
      </c>
    </row>
    <row r="28" spans="1:113" s="2" customFormat="1" ht="15">
      <c r="A28" s="1" t="s">
        <v>82</v>
      </c>
      <c r="B28" s="1">
        <v>75</v>
      </c>
      <c r="C28" s="1">
        <v>283.5</v>
      </c>
      <c r="D28" s="1">
        <v>1925</v>
      </c>
      <c r="E28" s="1">
        <v>7</v>
      </c>
      <c r="F28" s="1">
        <v>202</v>
      </c>
      <c r="G28" s="1">
        <v>99.5</v>
      </c>
      <c r="H28" s="1">
        <v>19</v>
      </c>
      <c r="I28" s="1">
        <v>2.5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2</v>
      </c>
      <c r="W28" s="1">
        <v>0</v>
      </c>
      <c r="X28" s="1">
        <v>0</v>
      </c>
      <c r="Y28" s="1">
        <v>0</v>
      </c>
      <c r="Z28" s="1">
        <v>0</v>
      </c>
      <c r="AA28" s="1">
        <v>12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0</v>
      </c>
      <c r="AT28" s="1">
        <v>6</v>
      </c>
      <c r="AU28" s="1">
        <v>1</v>
      </c>
      <c r="AV28" s="1">
        <v>22</v>
      </c>
      <c r="AW28" s="1">
        <v>4</v>
      </c>
      <c r="AX28" s="1">
        <v>0</v>
      </c>
      <c r="AY28" s="1">
        <v>0</v>
      </c>
      <c r="AZ28" s="1">
        <v>0</v>
      </c>
      <c r="BA28" s="1">
        <v>2</v>
      </c>
      <c r="BB28" s="1">
        <v>0</v>
      </c>
      <c r="BC28" s="1">
        <v>9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1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3</v>
      </c>
      <c r="DD28" s="1">
        <v>6</v>
      </c>
      <c r="DE28" s="1">
        <v>0</v>
      </c>
      <c r="DF28" s="1">
        <v>0</v>
      </c>
      <c r="DG28" s="1">
        <v>0</v>
      </c>
      <c r="DH28" s="1" t="s">
        <v>94</v>
      </c>
      <c r="DI28" s="1">
        <v>62</v>
      </c>
    </row>
    <row r="29" spans="1:113" ht="15">
      <c r="A29" s="1" t="s">
        <v>82</v>
      </c>
      <c r="B29" s="1">
        <v>120</v>
      </c>
      <c r="C29" s="1">
        <v>306</v>
      </c>
      <c r="D29" s="1">
        <v>2078</v>
      </c>
      <c r="E29" s="1">
        <v>4</v>
      </c>
      <c r="F29" s="1">
        <v>216</v>
      </c>
      <c r="G29" s="1">
        <v>90.5</v>
      </c>
      <c r="H29" s="1">
        <v>9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1">
        <v>1</v>
      </c>
      <c r="Z29" s="1">
        <v>0</v>
      </c>
      <c r="AA29" s="1">
        <v>4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3</v>
      </c>
      <c r="AO29" s="1">
        <v>0</v>
      </c>
      <c r="AP29" s="1">
        <v>1</v>
      </c>
      <c r="AQ29" s="1">
        <v>0</v>
      </c>
      <c r="AR29" s="1">
        <v>0</v>
      </c>
      <c r="AS29" s="1">
        <v>0</v>
      </c>
      <c r="AT29" s="1">
        <v>3</v>
      </c>
      <c r="AU29" s="1">
        <v>3</v>
      </c>
      <c r="AV29" s="1">
        <v>10</v>
      </c>
      <c r="AW29" s="1">
        <v>1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7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1</v>
      </c>
      <c r="DE29" s="1">
        <v>0</v>
      </c>
      <c r="DF29" s="1">
        <v>0</v>
      </c>
      <c r="DG29" s="1">
        <v>0</v>
      </c>
      <c r="DH29" s="1" t="s">
        <v>94</v>
      </c>
      <c r="DI29" s="1">
        <v>20</v>
      </c>
    </row>
    <row r="30" spans="1:113" ht="15">
      <c r="A30" s="1" t="s">
        <v>82</v>
      </c>
      <c r="B30" s="1">
        <v>175</v>
      </c>
      <c r="C30" s="1">
        <v>333.5</v>
      </c>
      <c r="D30" s="1">
        <v>2300</v>
      </c>
      <c r="E30" s="1">
        <v>1</v>
      </c>
      <c r="F30" s="1">
        <v>161</v>
      </c>
      <c r="G30" s="1">
        <v>120.5</v>
      </c>
      <c r="H30" s="1">
        <v>16.5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2</v>
      </c>
      <c r="W30" s="1">
        <v>0</v>
      </c>
      <c r="X30" s="1">
        <v>0</v>
      </c>
      <c r="Y30" s="1">
        <v>0</v>
      </c>
      <c r="Z30" s="1">
        <v>0</v>
      </c>
      <c r="AA30" s="1">
        <v>9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2</v>
      </c>
      <c r="AO30" s="1">
        <v>1</v>
      </c>
      <c r="AP30" s="1">
        <v>5</v>
      </c>
      <c r="AQ30" s="1">
        <v>0</v>
      </c>
      <c r="AR30" s="1">
        <v>0</v>
      </c>
      <c r="AS30" s="1">
        <v>0</v>
      </c>
      <c r="AT30" s="1">
        <v>9</v>
      </c>
      <c r="AU30" s="1">
        <v>4</v>
      </c>
      <c r="AV30" s="1">
        <v>40</v>
      </c>
      <c r="AW30" s="1">
        <v>5</v>
      </c>
      <c r="AX30" s="1">
        <v>0</v>
      </c>
      <c r="AY30" s="1">
        <v>0</v>
      </c>
      <c r="AZ30" s="1">
        <v>0</v>
      </c>
      <c r="BA30" s="1">
        <v>4</v>
      </c>
      <c r="BB30" s="1">
        <v>0</v>
      </c>
      <c r="BC30" s="1">
        <v>8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1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11</v>
      </c>
      <c r="DE30" s="1">
        <v>0</v>
      </c>
      <c r="DF30" s="1">
        <v>0</v>
      </c>
      <c r="DG30" s="1">
        <v>0</v>
      </c>
      <c r="DH30" s="1" t="s">
        <v>94</v>
      </c>
      <c r="DI30" s="1">
        <v>83</v>
      </c>
    </row>
    <row r="31" spans="1:113" ht="15">
      <c r="A31" s="1" t="s">
        <v>83</v>
      </c>
      <c r="B31" s="1">
        <v>25</v>
      </c>
      <c r="C31" s="1">
        <v>358.5</v>
      </c>
      <c r="D31" s="1">
        <v>2466</v>
      </c>
      <c r="E31" s="1">
        <v>8.5</v>
      </c>
      <c r="F31" s="1">
        <v>188</v>
      </c>
      <c r="G31" s="1">
        <v>124.5</v>
      </c>
      <c r="H31" s="1">
        <v>26</v>
      </c>
      <c r="I31" s="1">
        <v>5.5</v>
      </c>
      <c r="J31" s="1">
        <v>0</v>
      </c>
      <c r="K31" s="1">
        <v>9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5</v>
      </c>
      <c r="AQ31" s="1">
        <v>0</v>
      </c>
      <c r="AR31" s="1">
        <v>0</v>
      </c>
      <c r="AS31" s="1">
        <v>0</v>
      </c>
      <c r="AT31" s="1">
        <v>5</v>
      </c>
      <c r="AU31" s="1">
        <v>4</v>
      </c>
      <c r="AV31" s="1">
        <v>12</v>
      </c>
      <c r="AW31" s="1">
        <v>4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10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4</v>
      </c>
      <c r="CY31" s="1">
        <v>0</v>
      </c>
      <c r="CZ31" s="1">
        <v>0</v>
      </c>
      <c r="DA31" s="1">
        <v>0</v>
      </c>
      <c r="DB31" s="1">
        <v>0</v>
      </c>
      <c r="DC31" s="1">
        <v>3</v>
      </c>
      <c r="DD31" s="1">
        <v>0</v>
      </c>
      <c r="DE31" s="1">
        <v>0</v>
      </c>
      <c r="DF31" s="1">
        <v>0</v>
      </c>
      <c r="DG31" s="1">
        <v>0</v>
      </c>
      <c r="DH31" s="1" t="s">
        <v>94</v>
      </c>
      <c r="DI31" s="1">
        <v>48</v>
      </c>
    </row>
    <row r="32" spans="1:113" ht="15">
      <c r="A32" s="1" t="s">
        <v>83</v>
      </c>
      <c r="B32" s="1">
        <v>75</v>
      </c>
      <c r="C32" s="1">
        <v>383.5</v>
      </c>
      <c r="D32" s="1">
        <v>2587</v>
      </c>
      <c r="E32" s="1">
        <v>2</v>
      </c>
      <c r="F32" s="1">
        <v>148</v>
      </c>
      <c r="G32" s="1">
        <v>116</v>
      </c>
      <c r="H32" s="1">
        <v>11</v>
      </c>
      <c r="I32" s="1">
        <v>0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1</v>
      </c>
      <c r="Z32" s="1">
        <v>0</v>
      </c>
      <c r="AA32" s="1">
        <v>8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</v>
      </c>
      <c r="AQ32" s="1">
        <v>0</v>
      </c>
      <c r="AR32" s="1">
        <v>0</v>
      </c>
      <c r="AS32" s="1">
        <v>0</v>
      </c>
      <c r="AT32" s="1">
        <v>6</v>
      </c>
      <c r="AU32" s="1">
        <v>3</v>
      </c>
      <c r="AV32" s="1">
        <v>26</v>
      </c>
      <c r="AW32" s="1">
        <v>2</v>
      </c>
      <c r="AX32" s="1">
        <v>0</v>
      </c>
      <c r="AY32" s="1">
        <v>0</v>
      </c>
      <c r="AZ32" s="1">
        <v>0</v>
      </c>
      <c r="BA32" s="1">
        <v>1</v>
      </c>
      <c r="BB32" s="1">
        <v>0</v>
      </c>
      <c r="BC32" s="1">
        <v>14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1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1</v>
      </c>
      <c r="DE32" s="1">
        <v>0</v>
      </c>
      <c r="DF32" s="1">
        <v>0</v>
      </c>
      <c r="DG32" s="1">
        <v>0</v>
      </c>
      <c r="DH32" s="1" t="s">
        <v>94</v>
      </c>
      <c r="DI32" s="1">
        <v>30</v>
      </c>
    </row>
    <row r="33" spans="1:113" ht="15">
      <c r="A33" s="1" t="s">
        <v>83</v>
      </c>
      <c r="B33" s="1">
        <v>125</v>
      </c>
      <c r="C33" s="1">
        <v>408.5</v>
      </c>
      <c r="D33" s="1">
        <v>2685</v>
      </c>
      <c r="E33" s="1">
        <v>7</v>
      </c>
      <c r="F33" s="1">
        <v>151</v>
      </c>
      <c r="G33" s="1">
        <v>82.5</v>
      </c>
      <c r="H33" s="1">
        <v>24</v>
      </c>
      <c r="I33" s="1">
        <v>0.5</v>
      </c>
      <c r="J33" s="1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4</v>
      </c>
      <c r="T33" s="1">
        <v>0</v>
      </c>
      <c r="U33" s="1">
        <v>1</v>
      </c>
      <c r="V33" s="1">
        <v>1</v>
      </c>
      <c r="W33" s="1">
        <v>0</v>
      </c>
      <c r="X33" s="1">
        <v>0</v>
      </c>
      <c r="Y33" s="1">
        <v>1</v>
      </c>
      <c r="Z33" s="1">
        <v>0</v>
      </c>
      <c r="AA33" s="1">
        <v>7</v>
      </c>
      <c r="AB33" s="1">
        <v>0</v>
      </c>
      <c r="AC33" s="1">
        <v>0</v>
      </c>
      <c r="AD33" s="1">
        <v>1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9</v>
      </c>
      <c r="AO33" s="1">
        <v>1</v>
      </c>
      <c r="AP33" s="1">
        <v>12</v>
      </c>
      <c r="AQ33" s="1">
        <v>0</v>
      </c>
      <c r="AR33" s="1">
        <v>0</v>
      </c>
      <c r="AS33" s="1">
        <v>0</v>
      </c>
      <c r="AT33" s="1">
        <v>9</v>
      </c>
      <c r="AU33" s="1">
        <v>3</v>
      </c>
      <c r="AV33" s="1">
        <v>41</v>
      </c>
      <c r="AW33" s="1">
        <v>2</v>
      </c>
      <c r="AX33" s="1">
        <v>0</v>
      </c>
      <c r="AY33" s="1">
        <v>0</v>
      </c>
      <c r="AZ33" s="1">
        <v>0</v>
      </c>
      <c r="BA33" s="1">
        <v>2</v>
      </c>
      <c r="BB33" s="1">
        <v>0</v>
      </c>
      <c r="BC33" s="1">
        <v>14</v>
      </c>
      <c r="BD33" s="1">
        <v>0</v>
      </c>
      <c r="BE33" s="1">
        <v>0</v>
      </c>
      <c r="BF33" s="1">
        <v>0</v>
      </c>
      <c r="BG33" s="1">
        <v>1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4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8</v>
      </c>
      <c r="DD33" s="1">
        <v>6</v>
      </c>
      <c r="DE33" s="1">
        <v>0</v>
      </c>
      <c r="DF33" s="1">
        <v>0</v>
      </c>
      <c r="DG33" s="1">
        <v>0</v>
      </c>
      <c r="DH33" s="1" t="s">
        <v>94</v>
      </c>
      <c r="DI33" s="1">
        <v>99</v>
      </c>
    </row>
    <row r="34" spans="1:113" ht="15">
      <c r="A34" s="1" t="s">
        <v>83</v>
      </c>
      <c r="B34" s="1">
        <v>175</v>
      </c>
      <c r="C34" s="1">
        <v>433.5</v>
      </c>
      <c r="D34" s="1">
        <v>2793</v>
      </c>
      <c r="E34" s="1">
        <v>2</v>
      </c>
      <c r="F34" s="1">
        <v>169</v>
      </c>
      <c r="G34" s="1">
        <v>76</v>
      </c>
      <c r="H34" s="1">
        <v>21</v>
      </c>
      <c r="I34" s="1">
        <v>1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2</v>
      </c>
      <c r="T34" s="1">
        <v>0</v>
      </c>
      <c r="U34" s="1">
        <v>0</v>
      </c>
      <c r="V34" s="1">
        <v>2</v>
      </c>
      <c r="W34" s="1">
        <v>0</v>
      </c>
      <c r="X34" s="1">
        <v>0</v>
      </c>
      <c r="Y34" s="1">
        <v>0</v>
      </c>
      <c r="Z34" s="1">
        <v>0</v>
      </c>
      <c r="AA34" s="1">
        <v>8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3</v>
      </c>
      <c r="AQ34" s="1">
        <v>0</v>
      </c>
      <c r="AR34" s="1">
        <v>0</v>
      </c>
      <c r="AS34" s="1">
        <v>0</v>
      </c>
      <c r="AT34" s="1">
        <v>7</v>
      </c>
      <c r="AU34" s="1">
        <v>3</v>
      </c>
      <c r="AV34" s="1">
        <v>30</v>
      </c>
      <c r="AW34" s="1">
        <v>7</v>
      </c>
      <c r="AX34" s="1">
        <v>0</v>
      </c>
      <c r="AY34" s="1">
        <v>0</v>
      </c>
      <c r="AZ34" s="1">
        <v>0</v>
      </c>
      <c r="BA34" s="1">
        <v>4</v>
      </c>
      <c r="BB34" s="1">
        <v>1</v>
      </c>
      <c r="BC34" s="1">
        <v>11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1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2</v>
      </c>
      <c r="DD34" s="1">
        <v>3</v>
      </c>
      <c r="DE34" s="1">
        <v>0</v>
      </c>
      <c r="DF34" s="1">
        <v>0</v>
      </c>
      <c r="DG34" s="1">
        <v>0</v>
      </c>
      <c r="DH34" s="1" t="s">
        <v>94</v>
      </c>
      <c r="DI34" s="1">
        <v>55</v>
      </c>
    </row>
    <row r="35" spans="1:113" ht="15">
      <c r="A35" s="1" t="s">
        <v>84</v>
      </c>
      <c r="B35" s="1">
        <v>25</v>
      </c>
      <c r="C35" s="1">
        <v>458.5</v>
      </c>
      <c r="D35" s="1">
        <v>2954</v>
      </c>
      <c r="E35" s="1">
        <v>5</v>
      </c>
      <c r="F35" s="1">
        <v>171</v>
      </c>
      <c r="G35" s="1">
        <v>128</v>
      </c>
      <c r="H35" s="1">
        <v>14.5</v>
      </c>
      <c r="I35" s="1">
        <v>9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4</v>
      </c>
      <c r="W35" s="1">
        <v>0</v>
      </c>
      <c r="X35" s="1">
        <v>0</v>
      </c>
      <c r="Y35" s="1">
        <v>0</v>
      </c>
      <c r="Z35" s="1">
        <v>0</v>
      </c>
      <c r="AA35" s="1">
        <v>5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5</v>
      </c>
      <c r="AO35" s="1">
        <v>0</v>
      </c>
      <c r="AP35" s="1">
        <v>5</v>
      </c>
      <c r="AQ35" s="1">
        <v>0</v>
      </c>
      <c r="AR35" s="1">
        <v>0</v>
      </c>
      <c r="AS35" s="1">
        <v>0</v>
      </c>
      <c r="AT35" s="1">
        <v>3</v>
      </c>
      <c r="AU35" s="1">
        <v>4</v>
      </c>
      <c r="AV35" s="1">
        <v>23</v>
      </c>
      <c r="AW35" s="1">
        <v>2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16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2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2</v>
      </c>
      <c r="CP35" s="1">
        <v>0</v>
      </c>
      <c r="CQ35" s="1">
        <v>0</v>
      </c>
      <c r="CR35" s="1">
        <v>1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 t="s">
        <v>94</v>
      </c>
      <c r="DI35" s="1">
        <v>62</v>
      </c>
    </row>
    <row r="36" spans="1:113" ht="15">
      <c r="A36" s="1" t="s">
        <v>84</v>
      </c>
      <c r="B36" s="1">
        <v>75</v>
      </c>
      <c r="C36" s="1">
        <v>483.5</v>
      </c>
      <c r="D36" s="1">
        <v>3181</v>
      </c>
      <c r="E36" s="1">
        <v>10</v>
      </c>
      <c r="F36" s="1">
        <v>232</v>
      </c>
      <c r="G36" s="1">
        <v>99.5</v>
      </c>
      <c r="H36" s="1">
        <v>17</v>
      </c>
      <c r="I36" s="1">
        <v>1.5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2</v>
      </c>
      <c r="T36" s="1">
        <v>0</v>
      </c>
      <c r="U36" s="1">
        <v>0</v>
      </c>
      <c r="V36" s="1">
        <v>7</v>
      </c>
      <c r="W36" s="1">
        <v>0</v>
      </c>
      <c r="X36" s="1">
        <v>0</v>
      </c>
      <c r="Y36" s="1">
        <v>0</v>
      </c>
      <c r="Z36" s="1">
        <v>0</v>
      </c>
      <c r="AA36" s="1">
        <v>11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2</v>
      </c>
      <c r="AO36" s="1">
        <v>0</v>
      </c>
      <c r="AP36" s="1">
        <v>7</v>
      </c>
      <c r="AQ36" s="1">
        <v>0</v>
      </c>
      <c r="AR36" s="1">
        <v>0</v>
      </c>
      <c r="AS36" s="1">
        <v>0</v>
      </c>
      <c r="AT36" s="1">
        <v>10</v>
      </c>
      <c r="AU36" s="1">
        <v>0</v>
      </c>
      <c r="AV36" s="1">
        <v>54</v>
      </c>
      <c r="AW36" s="1">
        <v>2</v>
      </c>
      <c r="AX36" s="1">
        <v>0</v>
      </c>
      <c r="AY36" s="1">
        <v>0</v>
      </c>
      <c r="AZ36" s="1">
        <v>0</v>
      </c>
      <c r="BA36" s="1">
        <v>3</v>
      </c>
      <c r="BB36" s="1">
        <v>0</v>
      </c>
      <c r="BC36" s="1">
        <v>9</v>
      </c>
      <c r="BD36" s="1">
        <v>0</v>
      </c>
      <c r="BE36" s="1">
        <v>0</v>
      </c>
      <c r="BF36" s="1">
        <v>0</v>
      </c>
      <c r="BG36" s="1">
        <v>1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1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4</v>
      </c>
      <c r="CY36" s="1">
        <v>0</v>
      </c>
      <c r="CZ36" s="1">
        <v>0</v>
      </c>
      <c r="DA36" s="1">
        <v>0</v>
      </c>
      <c r="DB36" s="1">
        <v>0</v>
      </c>
      <c r="DC36" s="1">
        <v>5</v>
      </c>
      <c r="DD36" s="1">
        <v>2</v>
      </c>
      <c r="DE36" s="1">
        <v>0</v>
      </c>
      <c r="DF36" s="1">
        <v>0</v>
      </c>
      <c r="DG36" s="1">
        <v>0</v>
      </c>
      <c r="DH36" s="1" t="s">
        <v>94</v>
      </c>
      <c r="DI36" s="1">
        <v>85</v>
      </c>
    </row>
    <row r="37" spans="1:113" ht="15">
      <c r="A37" s="1" t="s">
        <v>84</v>
      </c>
      <c r="B37" s="1">
        <v>125</v>
      </c>
      <c r="C37" s="1">
        <v>508.5</v>
      </c>
      <c r="D37" s="1">
        <v>3428</v>
      </c>
      <c r="E37" s="1">
        <v>3</v>
      </c>
      <c r="F37" s="1">
        <v>131</v>
      </c>
      <c r="G37" s="1">
        <v>102</v>
      </c>
      <c r="H37" s="1">
        <v>30</v>
      </c>
      <c r="I37" s="1">
        <v>5.5</v>
      </c>
      <c r="J37" s="1">
        <v>2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2</v>
      </c>
      <c r="T37" s="1">
        <v>0</v>
      </c>
      <c r="U37" s="1">
        <v>0</v>
      </c>
      <c r="V37" s="1">
        <v>2</v>
      </c>
      <c r="W37" s="1">
        <v>0</v>
      </c>
      <c r="X37" s="1">
        <v>0</v>
      </c>
      <c r="Y37" s="1">
        <v>0</v>
      </c>
      <c r="Z37" s="1">
        <v>0</v>
      </c>
      <c r="AA37" s="1">
        <v>10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11</v>
      </c>
      <c r="AQ37" s="1">
        <v>0</v>
      </c>
      <c r="AR37" s="1">
        <v>0</v>
      </c>
      <c r="AS37" s="1">
        <v>0</v>
      </c>
      <c r="AT37" s="1">
        <v>8</v>
      </c>
      <c r="AU37" s="1">
        <v>4</v>
      </c>
      <c r="AV37" s="1">
        <v>30</v>
      </c>
      <c r="AW37" s="1">
        <v>2</v>
      </c>
      <c r="AX37" s="1">
        <v>0</v>
      </c>
      <c r="AY37" s="1">
        <v>0</v>
      </c>
      <c r="AZ37" s="1">
        <v>0</v>
      </c>
      <c r="BA37" s="1">
        <v>2</v>
      </c>
      <c r="BB37" s="1">
        <v>0</v>
      </c>
      <c r="BC37" s="1">
        <v>15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2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2</v>
      </c>
      <c r="DD37" s="1">
        <v>2</v>
      </c>
      <c r="DE37" s="1">
        <v>0</v>
      </c>
      <c r="DF37" s="1">
        <v>0</v>
      </c>
      <c r="DG37" s="1">
        <v>0</v>
      </c>
      <c r="DH37" s="1" t="s">
        <v>94</v>
      </c>
      <c r="DI37" s="1">
        <v>104</v>
      </c>
    </row>
    <row r="38" spans="1:113" ht="15">
      <c r="A38" s="1" t="s">
        <v>84</v>
      </c>
      <c r="B38" s="1">
        <v>165</v>
      </c>
      <c r="C38" s="1">
        <v>528.5</v>
      </c>
      <c r="D38" s="1">
        <v>3641</v>
      </c>
      <c r="E38" s="1">
        <v>3.5</v>
      </c>
      <c r="F38" s="1">
        <v>126</v>
      </c>
      <c r="G38" s="1">
        <v>42</v>
      </c>
      <c r="H38" s="1">
        <v>13.5</v>
      </c>
      <c r="I38" s="1">
        <v>0.5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3</v>
      </c>
      <c r="R38" s="1">
        <v>0</v>
      </c>
      <c r="S38" s="1">
        <v>0</v>
      </c>
      <c r="T38" s="1">
        <v>0</v>
      </c>
      <c r="U38" s="1">
        <v>1</v>
      </c>
      <c r="V38" s="1">
        <v>10</v>
      </c>
      <c r="W38" s="1">
        <v>0</v>
      </c>
      <c r="X38" s="1">
        <v>0</v>
      </c>
      <c r="Y38" s="1">
        <v>0</v>
      </c>
      <c r="Z38" s="1">
        <v>0</v>
      </c>
      <c r="AA38" s="1">
        <v>9</v>
      </c>
      <c r="AB38" s="1">
        <v>0</v>
      </c>
      <c r="AC38" s="1">
        <v>0</v>
      </c>
      <c r="AD38" s="1">
        <v>2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2</v>
      </c>
      <c r="AP38" s="1">
        <v>6</v>
      </c>
      <c r="AQ38" s="1">
        <v>0</v>
      </c>
      <c r="AR38" s="1">
        <v>0</v>
      </c>
      <c r="AS38" s="1">
        <v>0</v>
      </c>
      <c r="AT38" s="1">
        <v>21</v>
      </c>
      <c r="AU38" s="1">
        <v>7</v>
      </c>
      <c r="AV38" s="1">
        <v>55</v>
      </c>
      <c r="AW38" s="1">
        <v>4</v>
      </c>
      <c r="AX38" s="1">
        <v>0</v>
      </c>
      <c r="AY38" s="1">
        <v>0</v>
      </c>
      <c r="AZ38" s="1">
        <v>0</v>
      </c>
      <c r="BA38" s="1">
        <v>1</v>
      </c>
      <c r="BB38" s="1">
        <v>0</v>
      </c>
      <c r="BC38" s="1">
        <v>17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4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10</v>
      </c>
      <c r="DD38" s="1">
        <v>0</v>
      </c>
      <c r="DE38" s="1">
        <v>0</v>
      </c>
      <c r="DF38" s="1">
        <v>0</v>
      </c>
      <c r="DG38" s="1">
        <v>0</v>
      </c>
      <c r="DH38" s="1" t="s">
        <v>94</v>
      </c>
      <c r="DI38" s="1">
        <v>85</v>
      </c>
    </row>
    <row r="39" spans="1:113" ht="15">
      <c r="A39" s="1" t="s">
        <v>85</v>
      </c>
      <c r="B39" s="1">
        <v>25</v>
      </c>
      <c r="C39" s="1">
        <v>557</v>
      </c>
      <c r="D39" s="1">
        <v>3982</v>
      </c>
      <c r="E39" s="1">
        <v>1</v>
      </c>
      <c r="F39" s="1">
        <v>135</v>
      </c>
      <c r="G39" s="1">
        <v>125</v>
      </c>
      <c r="H39" s="1">
        <v>38.5</v>
      </c>
      <c r="I39" s="1">
        <v>3.5</v>
      </c>
      <c r="J39" s="1">
        <v>2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2</v>
      </c>
      <c r="T39" s="1">
        <v>0</v>
      </c>
      <c r="U39" s="1">
        <v>0</v>
      </c>
      <c r="V39" s="1">
        <v>2</v>
      </c>
      <c r="W39" s="1">
        <v>0</v>
      </c>
      <c r="X39" s="1">
        <v>0</v>
      </c>
      <c r="Y39" s="1">
        <v>0</v>
      </c>
      <c r="Z39" s="1">
        <v>0</v>
      </c>
      <c r="AA39" s="1">
        <v>12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5</v>
      </c>
      <c r="AO39" s="1">
        <v>1</v>
      </c>
      <c r="AP39" s="1">
        <v>6</v>
      </c>
      <c r="AQ39" s="1">
        <v>0</v>
      </c>
      <c r="AR39" s="1">
        <v>0</v>
      </c>
      <c r="AS39" s="1">
        <v>0</v>
      </c>
      <c r="AT39" s="1">
        <v>8</v>
      </c>
      <c r="AU39" s="1">
        <v>1</v>
      </c>
      <c r="AV39" s="1">
        <v>38</v>
      </c>
      <c r="AW39" s="1">
        <v>3</v>
      </c>
      <c r="AX39" s="1">
        <v>0</v>
      </c>
      <c r="AY39" s="1">
        <v>0</v>
      </c>
      <c r="AZ39" s="1">
        <v>0</v>
      </c>
      <c r="BA39" s="1">
        <v>2</v>
      </c>
      <c r="BB39" s="1">
        <v>0</v>
      </c>
      <c r="BC39" s="1">
        <v>11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1</v>
      </c>
      <c r="CP39" s="1">
        <v>0</v>
      </c>
      <c r="CQ39" s="1">
        <v>0</v>
      </c>
      <c r="CR39" s="1">
        <v>1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 t="s">
        <v>94</v>
      </c>
      <c r="DI39" s="1">
        <v>45</v>
      </c>
    </row>
    <row r="40" spans="1:113" ht="15">
      <c r="A40" s="1" t="s">
        <v>86</v>
      </c>
      <c r="B40" s="1">
        <v>75</v>
      </c>
      <c r="C40" s="1">
        <v>582</v>
      </c>
      <c r="D40" s="1">
        <v>4269</v>
      </c>
      <c r="E40" s="1">
        <v>3</v>
      </c>
      <c r="F40" s="1">
        <v>133</v>
      </c>
      <c r="G40" s="1">
        <v>81.5</v>
      </c>
      <c r="H40" s="1">
        <v>29</v>
      </c>
      <c r="I40" s="1">
        <v>1.5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4</v>
      </c>
      <c r="W40" s="1">
        <v>0</v>
      </c>
      <c r="X40" s="1">
        <v>0</v>
      </c>
      <c r="Y40" s="1">
        <v>0</v>
      </c>
      <c r="Z40" s="1">
        <v>0</v>
      </c>
      <c r="AA40" s="1">
        <v>23</v>
      </c>
      <c r="AB40" s="1">
        <v>0</v>
      </c>
      <c r="AC40" s="1">
        <v>1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3</v>
      </c>
      <c r="AO40" s="1">
        <v>0</v>
      </c>
      <c r="AP40" s="1">
        <v>6</v>
      </c>
      <c r="AQ40" s="1">
        <v>0</v>
      </c>
      <c r="AR40" s="1">
        <v>0</v>
      </c>
      <c r="AS40" s="1">
        <v>0</v>
      </c>
      <c r="AT40" s="1">
        <v>14</v>
      </c>
      <c r="AU40" s="1">
        <v>1</v>
      </c>
      <c r="AV40" s="1">
        <v>44</v>
      </c>
      <c r="AW40" s="1">
        <v>5</v>
      </c>
      <c r="AX40" s="1">
        <v>0</v>
      </c>
      <c r="AY40" s="1">
        <v>0</v>
      </c>
      <c r="AZ40" s="1">
        <v>0</v>
      </c>
      <c r="BA40" s="1">
        <v>4</v>
      </c>
      <c r="BB40" s="1">
        <v>0</v>
      </c>
      <c r="BC40" s="1">
        <v>36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2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2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1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2</v>
      </c>
      <c r="DE40" s="1">
        <v>0</v>
      </c>
      <c r="DF40" s="1">
        <v>0</v>
      </c>
      <c r="DG40" s="1">
        <v>0</v>
      </c>
      <c r="DH40" s="1" t="s">
        <v>94</v>
      </c>
      <c r="DI40" s="1">
        <v>96</v>
      </c>
    </row>
    <row r="41" spans="1:113" ht="15">
      <c r="A41" s="1" t="s">
        <v>85</v>
      </c>
      <c r="B41" s="1">
        <v>125</v>
      </c>
      <c r="C41" s="1">
        <v>607</v>
      </c>
      <c r="D41" s="1">
        <v>4523</v>
      </c>
      <c r="E41" s="1">
        <v>4.5</v>
      </c>
      <c r="F41" s="1">
        <v>155</v>
      </c>
      <c r="G41" s="1">
        <v>118</v>
      </c>
      <c r="H41" s="1">
        <v>10.5</v>
      </c>
      <c r="I41" s="1">
        <v>0</v>
      </c>
      <c r="J41" s="1">
        <v>0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</v>
      </c>
      <c r="T41" s="1">
        <v>0</v>
      </c>
      <c r="U41" s="1">
        <v>1</v>
      </c>
      <c r="V41" s="1">
        <v>4</v>
      </c>
      <c r="W41" s="1">
        <v>0</v>
      </c>
      <c r="X41" s="1">
        <v>0</v>
      </c>
      <c r="Y41" s="1">
        <v>1</v>
      </c>
      <c r="Z41" s="1">
        <v>0</v>
      </c>
      <c r="AA41" s="1">
        <v>7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5</v>
      </c>
      <c r="AQ41" s="1">
        <v>0</v>
      </c>
      <c r="AR41" s="1">
        <v>0</v>
      </c>
      <c r="AS41" s="1">
        <v>0</v>
      </c>
      <c r="AT41" s="1">
        <v>4</v>
      </c>
      <c r="AU41" s="1">
        <v>2</v>
      </c>
      <c r="AV41" s="1">
        <v>31</v>
      </c>
      <c r="AW41" s="1">
        <v>6</v>
      </c>
      <c r="AX41" s="1">
        <v>0</v>
      </c>
      <c r="AY41" s="1">
        <v>0</v>
      </c>
      <c r="AZ41" s="1">
        <v>0</v>
      </c>
      <c r="BA41" s="1">
        <v>5</v>
      </c>
      <c r="BB41" s="1">
        <v>0</v>
      </c>
      <c r="BC41" s="1">
        <v>11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 t="s">
        <v>94</v>
      </c>
      <c r="DI41" s="1">
        <v>30</v>
      </c>
    </row>
    <row r="42" spans="1:113" ht="15">
      <c r="A42" s="1" t="s">
        <v>85</v>
      </c>
      <c r="B42" s="1">
        <v>175</v>
      </c>
      <c r="C42" s="1">
        <v>632</v>
      </c>
      <c r="D42" s="1">
        <v>4777</v>
      </c>
      <c r="E42" s="1">
        <v>3</v>
      </c>
      <c r="F42" s="1">
        <v>121</v>
      </c>
      <c r="G42" s="1">
        <v>70.5</v>
      </c>
      <c r="H42" s="1">
        <v>10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2</v>
      </c>
      <c r="T42" s="1">
        <v>0</v>
      </c>
      <c r="U42" s="1">
        <v>0</v>
      </c>
      <c r="V42" s="1">
        <v>3</v>
      </c>
      <c r="W42" s="1">
        <v>0</v>
      </c>
      <c r="X42" s="1">
        <v>0</v>
      </c>
      <c r="Y42" s="1">
        <v>0</v>
      </c>
      <c r="Z42" s="1">
        <v>0</v>
      </c>
      <c r="AA42" s="1">
        <v>10</v>
      </c>
      <c r="AB42" s="1">
        <v>0</v>
      </c>
      <c r="AC42" s="1">
        <v>0</v>
      </c>
      <c r="AD42" s="1">
        <v>2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1</v>
      </c>
      <c r="AP42" s="1">
        <v>10</v>
      </c>
      <c r="AQ42" s="1">
        <v>0</v>
      </c>
      <c r="AR42" s="1">
        <v>0</v>
      </c>
      <c r="AS42" s="1">
        <v>0</v>
      </c>
      <c r="AT42" s="1">
        <v>12</v>
      </c>
      <c r="AU42" s="1">
        <v>2</v>
      </c>
      <c r="AV42" s="1">
        <v>71</v>
      </c>
      <c r="AW42" s="1">
        <v>2</v>
      </c>
      <c r="AX42" s="1">
        <v>0</v>
      </c>
      <c r="AY42" s="1">
        <v>0</v>
      </c>
      <c r="AZ42" s="1">
        <v>0</v>
      </c>
      <c r="BA42" s="1">
        <v>5</v>
      </c>
      <c r="BB42" s="1">
        <v>0</v>
      </c>
      <c r="BC42" s="1">
        <v>19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3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3</v>
      </c>
      <c r="DE42" s="1">
        <v>0</v>
      </c>
      <c r="DF42" s="1">
        <v>0</v>
      </c>
      <c r="DG42" s="1">
        <v>0</v>
      </c>
      <c r="DH42" s="1" t="s">
        <v>94</v>
      </c>
      <c r="DI42" s="1">
        <v>77</v>
      </c>
    </row>
    <row r="43" spans="1:113" ht="15">
      <c r="A43" s="1" t="s">
        <v>91</v>
      </c>
      <c r="B43" s="1">
        <v>117</v>
      </c>
      <c r="C43" s="1">
        <v>657</v>
      </c>
      <c r="D43" s="1">
        <v>5075</v>
      </c>
      <c r="E43" s="1">
        <v>0</v>
      </c>
      <c r="F43" s="1">
        <v>14</v>
      </c>
      <c r="G43" s="1">
        <f>199+3+15</f>
        <v>217</v>
      </c>
      <c r="H43" s="1">
        <v>1</v>
      </c>
      <c r="I43" s="1">
        <v>3.5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3</v>
      </c>
      <c r="R43" s="1">
        <v>0</v>
      </c>
      <c r="S43" s="1">
        <v>0</v>
      </c>
      <c r="T43" s="1">
        <v>0</v>
      </c>
      <c r="U43" s="1">
        <v>0</v>
      </c>
      <c r="V43" s="1">
        <v>13</v>
      </c>
      <c r="W43" s="1">
        <v>0</v>
      </c>
      <c r="X43" s="1">
        <v>0</v>
      </c>
      <c r="Y43" s="1">
        <v>0</v>
      </c>
      <c r="Z43" s="1">
        <v>0</v>
      </c>
      <c r="AA43" s="1">
        <v>9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4</v>
      </c>
      <c r="AQ43" s="1">
        <v>0</v>
      </c>
      <c r="AR43" s="1">
        <v>1</v>
      </c>
      <c r="AS43" s="1">
        <v>0</v>
      </c>
      <c r="AT43" s="1">
        <v>11</v>
      </c>
      <c r="AU43" s="1">
        <v>9</v>
      </c>
      <c r="AV43" s="1">
        <v>8</v>
      </c>
      <c r="AW43" s="1">
        <v>0</v>
      </c>
      <c r="AX43" s="1">
        <v>0</v>
      </c>
      <c r="AY43" s="1">
        <v>0</v>
      </c>
      <c r="AZ43" s="1">
        <v>0</v>
      </c>
      <c r="BA43" s="1">
        <v>2</v>
      </c>
      <c r="BB43" s="1">
        <v>0</v>
      </c>
      <c r="BC43" s="1">
        <v>9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1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3</v>
      </c>
      <c r="CY43" s="1">
        <v>0</v>
      </c>
      <c r="CZ43" s="1">
        <v>0</v>
      </c>
      <c r="DA43" s="1">
        <v>0</v>
      </c>
      <c r="DB43" s="1">
        <v>0</v>
      </c>
      <c r="DC43" s="1">
        <v>1</v>
      </c>
      <c r="DD43" s="1">
        <v>0</v>
      </c>
      <c r="DE43" s="1">
        <v>0</v>
      </c>
      <c r="DF43" s="1">
        <v>0</v>
      </c>
      <c r="DG43" s="1">
        <v>0</v>
      </c>
      <c r="DH43" s="1" t="s">
        <v>94</v>
      </c>
      <c r="DI43" s="1">
        <v>36</v>
      </c>
    </row>
    <row r="44" spans="1:113" ht="15">
      <c r="A44" s="1" t="s">
        <v>91</v>
      </c>
      <c r="B44" s="1">
        <v>167</v>
      </c>
      <c r="C44" s="1">
        <v>682</v>
      </c>
      <c r="D44" s="1">
        <v>5409</v>
      </c>
      <c r="E44" s="1">
        <v>0</v>
      </c>
      <c r="F44" s="1">
        <v>6</v>
      </c>
      <c r="G44" s="1">
        <f>40+86+13</f>
        <v>139</v>
      </c>
      <c r="H44" s="1">
        <v>2</v>
      </c>
      <c r="I44" s="1">
        <v>1</v>
      </c>
      <c r="J44" s="1">
        <v>3</v>
      </c>
      <c r="K44" s="1">
        <v>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6</v>
      </c>
      <c r="R44" s="1">
        <v>0</v>
      </c>
      <c r="S44" s="1">
        <v>0</v>
      </c>
      <c r="T44" s="1">
        <v>0</v>
      </c>
      <c r="U44" s="1">
        <v>2</v>
      </c>
      <c r="V44" s="1">
        <v>19</v>
      </c>
      <c r="W44" s="1">
        <v>0</v>
      </c>
      <c r="X44" s="1">
        <v>0</v>
      </c>
      <c r="Y44" s="1">
        <v>5</v>
      </c>
      <c r="Z44" s="1">
        <v>0</v>
      </c>
      <c r="AA44" s="1">
        <v>8</v>
      </c>
      <c r="AB44" s="1">
        <v>0</v>
      </c>
      <c r="AC44" s="1">
        <v>0</v>
      </c>
      <c r="AD44" s="1">
        <v>1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4</v>
      </c>
      <c r="AQ44" s="1">
        <v>1</v>
      </c>
      <c r="AR44" s="1">
        <v>4</v>
      </c>
      <c r="AS44" s="1">
        <v>0</v>
      </c>
      <c r="AT44" s="1">
        <v>15</v>
      </c>
      <c r="AU44" s="1">
        <v>0</v>
      </c>
      <c r="AV44" s="1">
        <v>6</v>
      </c>
      <c r="AW44" s="1">
        <v>4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10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1</v>
      </c>
      <c r="CY44" s="1">
        <v>0</v>
      </c>
      <c r="CZ44" s="1">
        <v>0</v>
      </c>
      <c r="DA44" s="1">
        <v>0</v>
      </c>
      <c r="DB44" s="1">
        <v>0</v>
      </c>
      <c r="DC44" s="1">
        <v>2</v>
      </c>
      <c r="DD44" s="1">
        <v>1</v>
      </c>
      <c r="DE44" s="1">
        <v>0</v>
      </c>
      <c r="DF44" s="1">
        <v>0</v>
      </c>
      <c r="DG44" s="1">
        <v>0</v>
      </c>
      <c r="DH44" s="1" t="s">
        <v>94</v>
      </c>
      <c r="DI44" s="1">
        <f>28+20</f>
        <v>48</v>
      </c>
    </row>
    <row r="45" spans="1:113" ht="15">
      <c r="A45" s="1" t="s">
        <v>90</v>
      </c>
      <c r="B45" s="1">
        <v>45</v>
      </c>
      <c r="C45" s="1">
        <v>707</v>
      </c>
      <c r="D45" s="1">
        <v>5741</v>
      </c>
      <c r="E45" s="1">
        <v>0</v>
      </c>
      <c r="F45" s="1">
        <v>27</v>
      </c>
      <c r="G45" s="1">
        <f>103+44+17.5</f>
        <v>164.5</v>
      </c>
      <c r="H45" s="1">
        <v>6.5</v>
      </c>
      <c r="I45" s="1">
        <v>4.5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46</v>
      </c>
      <c r="R45" s="1">
        <v>0</v>
      </c>
      <c r="S45" s="1">
        <v>0</v>
      </c>
      <c r="T45" s="1">
        <v>0</v>
      </c>
      <c r="U45" s="1">
        <v>0</v>
      </c>
      <c r="V45" s="1">
        <v>7</v>
      </c>
      <c r="W45" s="1">
        <v>0</v>
      </c>
      <c r="X45" s="1">
        <v>0</v>
      </c>
      <c r="Y45" s="1">
        <v>0</v>
      </c>
      <c r="Z45" s="1">
        <v>0</v>
      </c>
      <c r="AA45" s="1">
        <v>7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1</v>
      </c>
      <c r="AO45" s="1">
        <v>0</v>
      </c>
      <c r="AP45" s="1">
        <v>4</v>
      </c>
      <c r="AQ45" s="1">
        <v>0</v>
      </c>
      <c r="AR45" s="1">
        <v>0</v>
      </c>
      <c r="AS45" s="1">
        <v>0</v>
      </c>
      <c r="AT45" s="1">
        <v>3</v>
      </c>
      <c r="AU45" s="1">
        <v>0</v>
      </c>
      <c r="AV45" s="1">
        <v>2</v>
      </c>
      <c r="AW45" s="1">
        <v>3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15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1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2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5</v>
      </c>
      <c r="CY45" s="1">
        <v>0</v>
      </c>
      <c r="CZ45" s="1">
        <v>0</v>
      </c>
      <c r="DA45" s="1">
        <v>0</v>
      </c>
      <c r="DB45" s="1">
        <v>0</v>
      </c>
      <c r="DC45" s="1">
        <v>3</v>
      </c>
      <c r="DD45" s="1">
        <v>1</v>
      </c>
      <c r="DE45" s="1">
        <v>0</v>
      </c>
      <c r="DF45" s="1">
        <v>0</v>
      </c>
      <c r="DG45" s="1">
        <v>0</v>
      </c>
      <c r="DH45" s="1" t="s">
        <v>94</v>
      </c>
      <c r="DI45" s="1">
        <v>36</v>
      </c>
    </row>
    <row r="46" spans="1:113" ht="15">
      <c r="A46" s="1" t="s">
        <v>90</v>
      </c>
      <c r="B46" s="1">
        <v>95</v>
      </c>
      <c r="C46" s="1">
        <v>732</v>
      </c>
      <c r="D46" s="1">
        <v>6044</v>
      </c>
      <c r="E46" s="1">
        <v>1</v>
      </c>
      <c r="F46" s="1">
        <v>25</v>
      </c>
      <c r="G46" s="1">
        <f>132+86</f>
        <v>218</v>
      </c>
      <c r="H46" s="1">
        <v>1</v>
      </c>
      <c r="I46" s="1">
        <v>3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29</v>
      </c>
      <c r="R46" s="1">
        <v>0</v>
      </c>
      <c r="S46" s="1">
        <v>0</v>
      </c>
      <c r="T46" s="1">
        <v>0</v>
      </c>
      <c r="U46" s="1">
        <v>1</v>
      </c>
      <c r="V46" s="1">
        <v>25</v>
      </c>
      <c r="W46" s="1">
        <v>0</v>
      </c>
      <c r="X46" s="1">
        <v>0</v>
      </c>
      <c r="Y46" s="1">
        <v>3</v>
      </c>
      <c r="Z46" s="1">
        <v>0</v>
      </c>
      <c r="AA46" s="1">
        <v>12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3</v>
      </c>
      <c r="AP46" s="1">
        <v>4</v>
      </c>
      <c r="AQ46" s="1">
        <v>0</v>
      </c>
      <c r="AR46" s="1">
        <v>0</v>
      </c>
      <c r="AS46" s="1">
        <v>0</v>
      </c>
      <c r="AT46" s="1">
        <v>7</v>
      </c>
      <c r="AU46" s="1">
        <v>5</v>
      </c>
      <c r="AV46" s="1">
        <v>4</v>
      </c>
      <c r="AW46" s="1">
        <v>3</v>
      </c>
      <c r="AX46" s="1">
        <v>0</v>
      </c>
      <c r="AY46" s="1">
        <v>0</v>
      </c>
      <c r="AZ46" s="1">
        <v>0</v>
      </c>
      <c r="BA46" s="1">
        <v>3</v>
      </c>
      <c r="BB46" s="1">
        <v>0</v>
      </c>
      <c r="BC46" s="1">
        <v>18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4</v>
      </c>
      <c r="CO46" s="1">
        <v>2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5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 t="s">
        <v>94</v>
      </c>
      <c r="DI46" s="1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phiguera</dc:creator>
  <cp:keywords/>
  <dc:description/>
  <cp:lastModifiedBy>Philip Higuera</cp:lastModifiedBy>
  <dcterms:created xsi:type="dcterms:W3CDTF">2014-04-19T20:14:32Z</dcterms:created>
  <dcterms:modified xsi:type="dcterms:W3CDTF">2014-04-24T18:03:40Z</dcterms:modified>
  <cp:category/>
  <cp:version/>
  <cp:contentType/>
  <cp:contentStatus/>
</cp:coreProperties>
</file>