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040" windowHeight="23380" tabRatio="943" activeTab="0"/>
  </bookViews>
  <sheets>
    <sheet name="data" sheetId="1" r:id="rId1"/>
    <sheet name="Refs" sheetId="2" r:id="rId2"/>
    <sheet name="Chronozone Quality Levels" sheetId="3" r:id="rId3"/>
    <sheet name="Comment Key" sheetId="4" r:id="rId4"/>
    <sheet name="Other Keys" sheetId="5" r:id="rId5"/>
    <sheet name="FAQ" sheetId="6" r:id="rId6"/>
    <sheet name="Sample preparation key" sheetId="7" r:id="rId7"/>
    <sheet name="Location Code key" sheetId="8" r:id="rId8"/>
  </sheets>
  <definedNames/>
  <calcPr fullCalcOnLoad="1"/>
</workbook>
</file>

<file path=xl/sharedStrings.xml><?xml version="1.0" encoding="utf-8"?>
<sst xmlns="http://schemas.openxmlformats.org/spreadsheetml/2006/main" count="1375" uniqueCount="418">
  <si>
    <t>2012</t>
  </si>
  <si>
    <t>CHO 288-41</t>
  </si>
  <si>
    <t>box core</t>
  </si>
  <si>
    <t>Kiel 1</t>
  </si>
  <si>
    <t>Kiel 2/Kiel 1</t>
  </si>
  <si>
    <t>gravity</t>
  </si>
  <si>
    <t>CHO 288-85</t>
  </si>
  <si>
    <t>CHO 288-113</t>
  </si>
  <si>
    <t>CHO288-55</t>
  </si>
  <si>
    <t>Box core</t>
  </si>
  <si>
    <t>CHO288-60</t>
  </si>
  <si>
    <t>CHO288-64</t>
  </si>
  <si>
    <t>CHO288-65</t>
  </si>
  <si>
    <t>Gravity core</t>
  </si>
  <si>
    <t>CHO288-66</t>
  </si>
  <si>
    <t>CHO288-75</t>
  </si>
  <si>
    <t>CHO288-67</t>
  </si>
  <si>
    <t>CHO288-73</t>
  </si>
  <si>
    <t>CHO 288-100</t>
  </si>
  <si>
    <t>CHO 288-25</t>
  </si>
  <si>
    <t>MD99-2307</t>
  </si>
  <si>
    <t>MD99-2308</t>
  </si>
  <si>
    <t>MD99-2309</t>
  </si>
  <si>
    <t>MD99-2310</t>
  </si>
  <si>
    <t>MD99-2314</t>
  </si>
  <si>
    <t>1 to 4</t>
  </si>
  <si>
    <t>OB101</t>
  </si>
  <si>
    <t>multicore</t>
  </si>
  <si>
    <t>2003</t>
  </si>
  <si>
    <t>Fontanier et al. 2008</t>
  </si>
  <si>
    <t>Fontanier C., F.J. Jorissen, E. Michel, E. Cortijo, L. Vidal and P. Anschutz, -Isotopes of live (stained) benthic foraminifera from Cap-Ferret Canyon (Bay of Biscay), Journal of Foraminiferal Research, 2008, vol. 38, n°1, 39-51</t>
  </si>
  <si>
    <t>Michel et al., 95</t>
  </si>
  <si>
    <t>Labeyrie et al., 1986</t>
  </si>
  <si>
    <t>Fontanier C., A. Mackensen, F.J. Jorissen, P. Anschutz, E. Cortijo, L. Licari and C. Griveaud, 2006, Marine Micropal., 58, 159-183</t>
  </si>
  <si>
    <t>Michel E., Labeyrie, L., J. C. Duplessy, N. Gorfti, M. Labracherie, J.-L. Turon, 1995, Could deep Subantarctic convection feed the world deep basins during the last glacial maximum?, Paleoceanography, 10, 927-942</t>
  </si>
  <si>
    <t>living foram</t>
  </si>
  <si>
    <t>Kiel 3</t>
  </si>
  <si>
    <t>2004</t>
  </si>
  <si>
    <t>interface</t>
  </si>
  <si>
    <t>piston (~Kullenberg)</t>
  </si>
  <si>
    <t>dataset</t>
  </si>
  <si>
    <t>coreflag</t>
  </si>
  <si>
    <t>1</t>
  </si>
  <si>
    <t>duplicate</t>
  </si>
  <si>
    <t>time</t>
  </si>
  <si>
    <t>ageBP</t>
  </si>
  <si>
    <t xml:space="preserve">Vidal, L., L. Labeyrie, E. Cortijo, M. Arnold, J. C. Duplessy, E. Michel, S. Becqué, and T. C. E. van Weering (1997), Evidence for changes in the North Atlantic Deep Water linked to meltwater surges during the Heinrich events, Earth and Planetary Science </t>
  </si>
  <si>
    <t>L</t>
  </si>
  <si>
    <t>longest axis measured</t>
  </si>
  <si>
    <t>SU92-28</t>
  </si>
  <si>
    <t>open ocean</t>
  </si>
  <si>
    <t>M</t>
  </si>
  <si>
    <t>continental margin</t>
  </si>
  <si>
    <t>U</t>
  </si>
  <si>
    <t>upwelling area</t>
  </si>
  <si>
    <t>CSPP/PSPP</t>
  </si>
  <si>
    <t>Cibicidoides kullenbergi</t>
  </si>
  <si>
    <t>CL</t>
  </si>
  <si>
    <t>Cibicidoides lobatulus</t>
  </si>
  <si>
    <t>CM</t>
  </si>
  <si>
    <t>Cibicidoides mundulus</t>
  </si>
  <si>
    <t>CP</t>
  </si>
  <si>
    <t>Cibicidoides pachyderma</t>
  </si>
  <si>
    <t>CT</t>
  </si>
  <si>
    <t>Cassidulina teretis</t>
  </si>
  <si>
    <t>Planulina wuellerstorfi</t>
  </si>
  <si>
    <t>Uvigerina peregrina</t>
  </si>
  <si>
    <t>Coring Device</t>
  </si>
  <si>
    <t>Gravity Corer</t>
  </si>
  <si>
    <t>GeoB</t>
  </si>
  <si>
    <t>Bremen University</t>
  </si>
  <si>
    <t>Gif-sur-Yvette (CNRS-CEA lab called LSCE since 1997)</t>
  </si>
  <si>
    <t>Instrument</t>
  </si>
  <si>
    <t>MAT251</t>
  </si>
  <si>
    <t>Finnigan MAT 251</t>
  </si>
  <si>
    <t xml:space="preserve">MAT252 </t>
  </si>
  <si>
    <t xml:space="preserve">Finnigan MAT 252 </t>
  </si>
  <si>
    <t>Micromass</t>
  </si>
  <si>
    <t>Micromass mass spec</t>
  </si>
  <si>
    <r>
      <t>Uvigerina</t>
    </r>
    <r>
      <rPr>
        <sz val="11"/>
        <rFont val="Arial"/>
        <family val="0"/>
      </rPr>
      <t xml:space="preserve"> spp</t>
    </r>
  </si>
  <si>
    <t>Size fraction measurement</t>
  </si>
  <si>
    <t>sieve</t>
  </si>
  <si>
    <t>Duplessy, J.-C., D. M. Roche, and M. Kageyama (2007), The Deep Ocean During the Last Interglacial Period, Science, 316, 89-91.</t>
  </si>
  <si>
    <t>Gif unpublished data, Duplessy et al., 2007</t>
  </si>
  <si>
    <t>How should I indicate missing data?</t>
  </si>
  <si>
    <t>By putting the "missing data value" -999</t>
  </si>
  <si>
    <t>Are sites without LGM or Holocene useful?</t>
  </si>
  <si>
    <t>Yes, fill empty cells with -999</t>
  </si>
  <si>
    <t>calendar age) within the interval 0–2 ka.</t>
  </si>
  <si>
    <t>using the CALIB software (Stuiver et al., 1998).</t>
  </si>
  <si>
    <t>gravity core</t>
  </si>
  <si>
    <t>1995-96</t>
  </si>
  <si>
    <t>Gif unpublished data (A. Boelaert thesis)</t>
  </si>
  <si>
    <r>
      <t>Cibicidoides</t>
    </r>
    <r>
      <rPr>
        <sz val="11"/>
        <color indexed="12"/>
        <rFont val="Arial"/>
        <family val="2"/>
      </rPr>
      <t xml:space="preserve"> species. Either a mixture of different Cib. species, or the Cib. species are not defined.</t>
    </r>
  </si>
  <si>
    <t>Refer to unpublished data (Ref 1) and the respective publication.</t>
  </si>
  <si>
    <t>How can I average LGM and late Holocene data?</t>
  </si>
  <si>
    <t>Just take the arithmetic mean of all raw values that fall into the time slice and calculate the 1-sigma standard deviation.</t>
  </si>
  <si>
    <t>Which benthic species should be included?</t>
  </si>
  <si>
    <t>Please include all benthic data.</t>
  </si>
  <si>
    <r>
      <t xml:space="preserve">The data are from </t>
    </r>
    <r>
      <rPr>
        <i/>
        <sz val="11"/>
        <color indexed="12"/>
        <rFont val="Arial"/>
        <family val="0"/>
      </rPr>
      <t>Cibicidoides</t>
    </r>
    <r>
      <rPr>
        <sz val="11"/>
        <color indexed="12"/>
        <rFont val="Arial"/>
        <family val="2"/>
      </rPr>
      <t xml:space="preserve"> and/or </t>
    </r>
    <r>
      <rPr>
        <i/>
        <sz val="11"/>
        <color indexed="12"/>
        <rFont val="Arial"/>
        <family val="0"/>
      </rPr>
      <t>Planulina</t>
    </r>
    <r>
      <rPr>
        <sz val="11"/>
        <color indexed="12"/>
        <rFont val="Arial"/>
        <family val="2"/>
      </rPr>
      <t xml:space="preserve"> species. No more details were specified in the paper by Curry &amp; Oppo (2005).</t>
    </r>
  </si>
  <si>
    <r>
      <t>Cibicidoides wuellerstorfi</t>
    </r>
    <r>
      <rPr>
        <sz val="11"/>
        <color indexed="12"/>
        <rFont val="Arial"/>
        <family val="2"/>
      </rPr>
      <t xml:space="preserve"> </t>
    </r>
  </si>
  <si>
    <t>MD12-3401CQ</t>
  </si>
  <si>
    <t>NBS19, NBS19</t>
  </si>
  <si>
    <t>MD12-3396CQ</t>
  </si>
  <si>
    <t>MD07-3100</t>
  </si>
  <si>
    <t>calypso3</t>
  </si>
  <si>
    <t>CB</t>
  </si>
  <si>
    <t>Cibicides bradyi</t>
  </si>
  <si>
    <t>Elisabeth Michel</t>
  </si>
  <si>
    <t>LH Chronozone Level 2, 0–4 ka:</t>
  </si>
  <si>
    <t>Labeyrie, L. D., J. C. Duplessy, and P. L. Blanc (1987), Variations in mode of formation and temperature of oceanic deep waters over the past 125 000 years., Nature, 327, 477-482.</t>
  </si>
  <si>
    <t>Two bracketing radiometric dates of any kind</t>
  </si>
  <si>
    <t>One radiometric date of any kind within the</t>
  </si>
  <si>
    <t>within the interval 12–30 ka (i.e., within marine</t>
  </si>
  <si>
    <t>interval 0–4 ka, or stained benthic foraminifera with</t>
  </si>
  <si>
    <t>oxygen-isotope stage 2), or correlation of nonradiometric</t>
  </si>
  <si>
    <t>sedimentation rate higher than 5 cm/ky.</t>
  </si>
  <si>
    <t>data to similar regional records that have</t>
  </si>
  <si>
    <t>been dated to matchth e level 1 protocol (for example,</t>
  </si>
  <si>
    <t>LGM Chronozone Level 3:</t>
  </si>
  <si>
    <t>LH Chronozone Level 3, 0–4 ka:</t>
  </si>
  <si>
    <t>Other stratigraphic constraints (for example, a</t>
  </si>
  <si>
    <t>interval 4–8 ka or specific stratigraphic control (for</t>
  </si>
  <si>
    <t>e.g., % G. hirsuta left coiling) indicating that the</t>
  </si>
  <si>
    <t>detailed d18O stratigraphy).</t>
  </si>
  <si>
    <t>regional lithologic index such as %CaCO3 or</t>
  </si>
  <si>
    <t>identifying the most recent d18O maximum) that are</t>
  </si>
  <si>
    <t>no cleaning of shells prior to measurement</t>
  </si>
  <si>
    <t>no cleaning of shells prior to measurement, Uvigerina bifurcata measured for LGM time-slice and Uvigerina peregrina measured for Late Holocene time-slice</t>
  </si>
  <si>
    <t>S</t>
  </si>
  <si>
    <t>Southern</t>
  </si>
  <si>
    <t>%CaCO3) indicating that the sample belongs to the</t>
  </si>
  <si>
    <t>interval 0–4 ka.</t>
  </si>
  <si>
    <t>*based on Ref 3</t>
  </si>
  <si>
    <t>Please add items</t>
  </si>
  <si>
    <t>PIs</t>
  </si>
  <si>
    <t>CC</t>
  </si>
  <si>
    <t>Cristiano Chiessi</t>
  </si>
  <si>
    <t>SM</t>
  </si>
  <si>
    <t>Stefan Mulitza</t>
  </si>
  <si>
    <t>MYM</t>
  </si>
  <si>
    <t>Marius Y. Meland</t>
  </si>
  <si>
    <t>Claire Waelbroeck</t>
  </si>
  <si>
    <t>Atlantic Ocean</t>
  </si>
  <si>
    <t>Pacific Ocean</t>
  </si>
  <si>
    <t>Indian Ocean</t>
  </si>
  <si>
    <t>Mediterranean</t>
  </si>
  <si>
    <t>NS</t>
  </si>
  <si>
    <t>Nordic Seas</t>
  </si>
  <si>
    <t>Caribbean Sea</t>
  </si>
  <si>
    <t>benthic</t>
  </si>
  <si>
    <r>
      <t xml:space="preserve">Please </t>
    </r>
    <r>
      <rPr>
        <sz val="11"/>
        <color indexed="10"/>
        <rFont val="__"/>
        <family val="0"/>
      </rPr>
      <t>only</t>
    </r>
    <r>
      <rPr>
        <sz val="11"/>
        <rFont val="__"/>
        <family val="0"/>
      </rPr>
      <t xml:space="preserve"> include raw means. Corrections can be applied later.</t>
    </r>
  </si>
  <si>
    <t>CR</t>
  </si>
  <si>
    <t>crushed</t>
  </si>
  <si>
    <t>R</t>
  </si>
  <si>
    <t>roasted</t>
  </si>
  <si>
    <t>P</t>
  </si>
  <si>
    <t>peroxide</t>
  </si>
  <si>
    <t>S</t>
  </si>
  <si>
    <t>silled basin</t>
  </si>
  <si>
    <t>P</t>
  </si>
  <si>
    <t>high productivity area</t>
  </si>
  <si>
    <t>O</t>
  </si>
  <si>
    <t>Waelbroeck, C., J.-C. Duplessy, E. Michel, L. Labeyrie, D. Paillard, and J. Duprat (2001), The timing of the last deglaciation in North Atlantic climate records, Nature, 412, 724-727.</t>
  </si>
  <si>
    <t>Vidal et al., 1997</t>
  </si>
  <si>
    <t>SU90-33</t>
  </si>
  <si>
    <t>Bout-Ramazeille et al., 1997, Vidal et al., 1997</t>
  </si>
  <si>
    <t>fev 2012</t>
  </si>
  <si>
    <t>References</t>
  </si>
  <si>
    <t>Waelbroeck, C., L. Labeyrie, E. Michel, J. C. Duplessy, J. McManus, K. Lambeck, E. Balbon, and M. Labracherie (2002), Sea-level and deep water temperature changes derived from benthic foraminifera isotopic records, Quaternary Science Reviews, 21, 295-305.</t>
  </si>
  <si>
    <t>Waelbroeck, C., C. Levi, J.-C. Duplessy, L. Labeyrie, E. Michel, E. Cortijo, F. Bassinot, and F. Guichard (2006), Distant origin of circulation changes in the Indian Ocean during the last deglaciation, Earth and Planetary Science Letters, 243, 244-251.</t>
  </si>
  <si>
    <t>How can I include the data if different species have been measured for LGM and Holocene?</t>
  </si>
  <si>
    <t>Include separate lines for LGM and Holocene.</t>
  </si>
  <si>
    <t>Can I include data of more than one species?</t>
  </si>
  <si>
    <t>Yes, start a new line for each species.</t>
  </si>
  <si>
    <t>Should the oxygen isotope data be expressed on the Uvigerina or Cibicidoides scale?</t>
  </si>
  <si>
    <t>How can cleaning procedures be indicated in the worksheet?</t>
  </si>
  <si>
    <t>You can include a statement on the cleaning procedure in the comment column.</t>
  </si>
  <si>
    <t>How can I cite partly published data?</t>
  </si>
  <si>
    <t>Duplessy et al., 1984</t>
  </si>
  <si>
    <t>2-3</t>
  </si>
  <si>
    <t>CH75-03</t>
  </si>
  <si>
    <t>kullenberg</t>
  </si>
  <si>
    <t>1983</t>
  </si>
  <si>
    <t>Waelbroeck, C., L. C. Skinner, L. Labeyrie, J.-C. Duplessy, E. Michel, N. Vazquez Riveiros, J.-M. Gherardi, and F. Dewilde (2011), The timing of deglacial circulation changes in the Atlantic, Paleoceanography, 26(PA3213), doi:10.1029/2010PA002007.</t>
  </si>
  <si>
    <t>LGM*</t>
  </si>
  <si>
    <t>CORE TOP (Late Holocene)*</t>
  </si>
  <si>
    <t>14 C-yr dates adjusted to the calendar scale</t>
  </si>
  <si>
    <t>Kallel, N., L. D. Labeyrie, A. Juillet-Leclerc, and J. C. Duplessy (1988), A deep hydrological front between intermediate and deep-water masses in the glacial Indian Ocean, Nature, 333(6174), 651-655.</t>
  </si>
  <si>
    <t>LGM Chronozone Level 2:</t>
  </si>
  <si>
    <t>within the interval, such as U/Th dates or reservoircorrected</t>
  </si>
  <si>
    <t>or reservoir-corrected 14 C-yr dates converted into</t>
  </si>
  <si>
    <t>Duplessy, J. C., and N. J. Shackleton (1985), Response of global deep-water circulation to Earth's climatic change 135000-107000 years ago, Nature, 316(6028), 500-507.</t>
  </si>
  <si>
    <t>Duplessy, J.-C., N. J. Shackleton, R. G. Fairbanks, L. Labeyrie, D. Oppo, and N. Kallel (1988), Deepwater source variations during the last climatic cycle and their impact on the global deepwater circulation, Paleoceanography, 3, 343-360.</t>
  </si>
  <si>
    <t>Labeyrie, L. D., J. J. Pichon, M. Labracherie, P. Ippolito, J. Duprat, and J. C. Duplessy (1986), Melting history of Antarctica during the past 60 000 years, Nature, 322(6081), 701-706.</t>
  </si>
  <si>
    <t>Micromass, MAT251</t>
  </si>
  <si>
    <t>Duplessy, 1982, Kallel et al., 1988</t>
  </si>
  <si>
    <t>MD77-169</t>
  </si>
  <si>
    <t>Kallel et al., 1988.</t>
  </si>
  <si>
    <t>MD77-171</t>
  </si>
  <si>
    <t>1987, 1991</t>
  </si>
  <si>
    <t>MD77-176</t>
  </si>
  <si>
    <t>MD77-181</t>
  </si>
  <si>
    <t>MAT251 (MAT252 source)</t>
  </si>
  <si>
    <t>PW</t>
  </si>
  <si>
    <t>MD79-254</t>
  </si>
  <si>
    <t>Duplessy et al., 1985; Van Campo et al., 1990</t>
  </si>
  <si>
    <t>correlated to similar records dated elsewhere to match</t>
  </si>
  <si>
    <t>sample belongs to the interval 0–4 ka.</t>
  </si>
  <si>
    <t>the level 2 protocol.</t>
  </si>
  <si>
    <t xml:space="preserve">LH Chronozone Level 4, 0–4 ka: </t>
  </si>
  <si>
    <t>LGM Chronozone Level 4:</t>
  </si>
  <si>
    <t>based on other stratigraphic constraints (for e.g., d18O</t>
  </si>
  <si>
    <t>No stratigraphic control</t>
  </si>
  <si>
    <t>stratigraphy, or a regional lithologic index such as</t>
  </si>
  <si>
    <t>Elliot, M., L. Labeyrie, G. Bond, E. Cortijo, J. L. Turon, N. Tisnerat, and J. C. Duplessy (1998), Millenial-scale iceberg discharges in the Irminger Basin during the last glacial period: relationship with the Heinrich events and environmental settings, P</t>
  </si>
  <si>
    <t>Kallel et al., 1988</t>
  </si>
  <si>
    <t>MD76-135</t>
  </si>
  <si>
    <t>I</t>
  </si>
  <si>
    <t>?</t>
  </si>
  <si>
    <t>MD76-125</t>
  </si>
  <si>
    <t>1983, 1985</t>
  </si>
  <si>
    <t>the type of benthic spes is not recognized</t>
  </si>
  <si>
    <t>Pastouret, L., H. Chamley, G. Delibrias, J.-C. Duplessy, and J. Thiede (1978), Late Quaternary climatic changes in western Tropical Africa deduced frop deep-sea sedimentation of the Niger delta, Oceanologica Acta, 1, 217-232.</t>
  </si>
  <si>
    <t>Labeyrie, L., et al. (1996), Hydrographic changes of the Southern Ocean (south-east Indian sector) over the last 230 ka, Paleoceanogr., 11, 57-76.</t>
  </si>
  <si>
    <t>Labeyrie, L., C. Waelbroeck, E. Cortijo, E. Michel, and J.-C. Duplessy (2005), Changes in deep water hydrology during the Last Deglaciation, C. R. Geoscience, 337, 919-927.</t>
  </si>
  <si>
    <t>Levi, C., L. Labeyrie, F. Bassinot, F. Guichard, E. Cortijo, C. Waelbroeck, N. Caillon, J. Duprat, T. de Garidel-Thoron, and H. Elderfield (2007), Low-latitudes hydrological cycle and rapid climate changes during the last deglaciation, Geochemistry Geophy</t>
  </si>
  <si>
    <t>1985</t>
  </si>
  <si>
    <t>MD85-666</t>
  </si>
  <si>
    <t>MD88-770</t>
  </si>
  <si>
    <t>1991</t>
  </si>
  <si>
    <t>1995</t>
  </si>
  <si>
    <t>MD95-2003</t>
  </si>
  <si>
    <t>dec 11</t>
  </si>
  <si>
    <t>MD95-2037</t>
  </si>
  <si>
    <t>1996, 2000</t>
  </si>
  <si>
    <t>Labeyrie et al., 2005; Waelbroeck et al., 2011</t>
  </si>
  <si>
    <t>MD96-2077</t>
  </si>
  <si>
    <t>2001, 2002, 2003</t>
  </si>
  <si>
    <t>Y</t>
  </si>
  <si>
    <t>MD97-2101</t>
  </si>
  <si>
    <t>CK-CW</t>
  </si>
  <si>
    <t>2008-2010</t>
  </si>
  <si>
    <t>MD98-2165</t>
  </si>
  <si>
    <t>1 to 6</t>
  </si>
  <si>
    <t>Smart, C. W., C. Waelbroeck, E. Michel, and A. Mazaud (2010), Benthic foraminiferal abundance and stable isotope changes in the Indian Ocean sector of the Southern Ocean during the last 20 kyr: Paleoceanographic implications, Palaeogeogr.,  Palaeoclimatol</t>
  </si>
  <si>
    <t>SHI90-43</t>
  </si>
  <si>
    <t>SI51-GC-21</t>
  </si>
  <si>
    <t>SU81-18</t>
  </si>
  <si>
    <t>Labeyrie et al., 1992</t>
  </si>
  <si>
    <t>SU90-08</t>
  </si>
  <si>
    <t>sill depth ~3000 m</t>
  </si>
  <si>
    <t>SHI90-22</t>
  </si>
  <si>
    <t>SHI90-26</t>
  </si>
  <si>
    <t>1998, 2000</t>
  </si>
  <si>
    <t>CH73-139C</t>
  </si>
  <si>
    <t>Cspp</t>
  </si>
  <si>
    <t>Manual line</t>
  </si>
  <si>
    <t>Micromass VG 602</t>
  </si>
  <si>
    <t>1976-1978</t>
  </si>
  <si>
    <t>NBS19, NBS20</t>
  </si>
  <si>
    <t>depth scale = corrected depth</t>
  </si>
  <si>
    <t>MD98-2172</t>
  </si>
  <si>
    <t>sill depth ~1500 m</t>
  </si>
  <si>
    <t>MD98-2175</t>
  </si>
  <si>
    <t>Fin multiport, carboprep</t>
  </si>
  <si>
    <t>MAT251 (MAT252 source), Isoprime</t>
  </si>
  <si>
    <t>2005, 2008</t>
  </si>
  <si>
    <t>MD98-2182</t>
  </si>
  <si>
    <t>MD99-2331</t>
  </si>
  <si>
    <t>0.25?</t>
  </si>
  <si>
    <t>NA87-22</t>
  </si>
  <si>
    <t>1991-1992</t>
  </si>
  <si>
    <t>Vidal et al., 1997; Waelbroeck et al., 2001</t>
  </si>
  <si>
    <t>NA87-25</t>
  </si>
  <si>
    <t>LGM Chronozone Level 1:</t>
  </si>
  <si>
    <t xml:space="preserve">LH Chronozone Level 1, 0–2 ka: </t>
  </si>
  <si>
    <t>Either annually counted layers extending through</t>
  </si>
  <si>
    <t>Either on annually counted layers covering the</t>
  </si>
  <si>
    <t>the LGM chronozone, or two radiometric dates</t>
  </si>
  <si>
    <t>last 2 ky, or one radiometric date (suchas U/Th dates</t>
  </si>
  <si>
    <t>Bout-Roumazeille, V., P. Debrabant, L. Labeyrie, C. Chamley, and E. Cortijo (1997), Latitudinal control of astronomical forcing parameters on the high resolution clay mineral distribution in the 45° to 60°N range of the North Atlantic Ocean during the pas</t>
  </si>
  <si>
    <t>Duplessy, J.-C., N. J. Shackleton, R. K. Matthews, W. Prell, W. F. Ruddiman, M. Caralp, and C. H. Hendy (1984), 13C record of benthic foraminifera in the last interglacial ocean : implications for the carbon cycle and the global deep water circulation, Qu</t>
  </si>
  <si>
    <t>CHO288-54</t>
  </si>
  <si>
    <t>C</t>
  </si>
  <si>
    <t>1996, 1998</t>
  </si>
  <si>
    <t>NBS19-18, lincorr</t>
  </si>
  <si>
    <t>1-2</t>
  </si>
  <si>
    <t>&lt;1983</t>
  </si>
  <si>
    <t>ENAM97-09</t>
  </si>
  <si>
    <t>Kiel 2</t>
  </si>
  <si>
    <t>∆+</t>
  </si>
  <si>
    <t>NBS19, NBS18</t>
  </si>
  <si>
    <t>KW-31</t>
  </si>
  <si>
    <t>Cpu</t>
  </si>
  <si>
    <t>Pastouret et al., 1978.</t>
  </si>
  <si>
    <t>U</t>
  </si>
  <si>
    <t>MD00-2374</t>
  </si>
  <si>
    <t>2002</t>
  </si>
  <si>
    <t>calypso</t>
  </si>
  <si>
    <t>Mat251 with 252 source</t>
  </si>
  <si>
    <t>MD02-2488</t>
  </si>
  <si>
    <t>CK</t>
  </si>
  <si>
    <t>2 to 3</t>
  </si>
  <si>
    <t>mnual line/carboprep/kiel 2</t>
  </si>
  <si>
    <t>optima/isoprime/∆+</t>
  </si>
  <si>
    <t>carboprep</t>
  </si>
  <si>
    <t>Isoprime</t>
  </si>
  <si>
    <t>MD03-2697</t>
  </si>
  <si>
    <t>Calypso</t>
  </si>
  <si>
    <t>Duplessy, J. C., L. Labeyrie, and C. Waelbroeck (2002), Constraints on the ocean oxygen isotopic enrichment between the last glacial maximum and the Holocene: paleoceanographic implications, Quaternary Science Reviews, 21(1-3), 315-330.</t>
  </si>
  <si>
    <t>precision of d180 replicates</t>
  </si>
  <si>
    <t>precision of d13C replicates</t>
  </si>
  <si>
    <t>no. foraminifera in core top average</t>
  </si>
  <si>
    <t>no. data points in core top average</t>
  </si>
  <si>
    <t>Laboratory</t>
  </si>
  <si>
    <t>Sample preparation</t>
  </si>
  <si>
    <t>Carbonate preparation</t>
  </si>
  <si>
    <t>Mass spectrometer</t>
  </si>
  <si>
    <t>Analysis date</t>
  </si>
  <si>
    <t>Calibration standards</t>
  </si>
  <si>
    <t>NBS-18 value</t>
  </si>
  <si>
    <t>NBS-18 std. dev.</t>
  </si>
  <si>
    <t>Publication</t>
  </si>
  <si>
    <t>added by (initials)</t>
  </si>
  <si>
    <t>date of addition</t>
  </si>
  <si>
    <t>Labeyrie, L., J. C. Duplessy, J. Duprat, A. Juillet-Leclerc, J. Moyes, E. Michel, N. Kallel, and N. J. Shackleton (1992), Changes in vertical structure of the North Atlantic Ocean between glacial and modern times, Quaternary Science Reviews, 11, 401-413.</t>
  </si>
  <si>
    <t>Location code</t>
  </si>
  <si>
    <t>LGM sedimentation rate &lt; 2 cm/kyr</t>
  </si>
  <si>
    <t>geographycal meaning 1=~10km, 2~100km, 3~1000km</t>
  </si>
  <si>
    <t>Comments</t>
  </si>
  <si>
    <t>CH69-K09</t>
  </si>
  <si>
    <t>Kullenberg</t>
  </si>
  <si>
    <t>A</t>
  </si>
  <si>
    <t>CW</t>
  </si>
  <si>
    <t>2 to 4</t>
  </si>
  <si>
    <t>Gif</t>
  </si>
  <si>
    <t>R</t>
  </si>
  <si>
    <t>Fin multiport</t>
  </si>
  <si>
    <t>Mat251</t>
  </si>
  <si>
    <t>1995, 1998, 2000</t>
  </si>
  <si>
    <t>NBS19, NBS18, lincorr</t>
  </si>
  <si>
    <t>Labeyrie et al., 1992; 1999; Waelbroeck et al., 2001</t>
  </si>
  <si>
    <t>EM</t>
  </si>
  <si>
    <t>O</t>
  </si>
  <si>
    <t>N</t>
  </si>
  <si>
    <t>3</t>
  </si>
  <si>
    <t>UP</t>
  </si>
  <si>
    <t>1 to 3</t>
  </si>
  <si>
    <t>MD76-127</t>
  </si>
  <si>
    <t>Manual line, Fin multiport</t>
  </si>
  <si>
    <t>Micromass VG 602, MAT251</t>
  </si>
  <si>
    <t xml:space="preserve"> </t>
  </si>
  <si>
    <t>Core details</t>
  </si>
  <si>
    <t>Reference</t>
  </si>
  <si>
    <t>Core</t>
  </si>
  <si>
    <t>Coring device</t>
  </si>
  <si>
    <t>Latitude (decimal, from -90 to +90)</t>
  </si>
  <si>
    <t>Longitude (decimal, from -180 to +180)</t>
  </si>
  <si>
    <t>Water depth (m)</t>
  </si>
  <si>
    <t>Ocean</t>
  </si>
  <si>
    <t>Species</t>
  </si>
  <si>
    <t>Size fraction (mm) upper</t>
  </si>
  <si>
    <t>Size fraction (mm) lower</t>
  </si>
  <si>
    <t>Size fraction measurment</t>
  </si>
  <si>
    <t>Sample depth - upper (m)</t>
  </si>
  <si>
    <t>Sample depth - lower (m)</t>
  </si>
  <si>
    <t>Chronozone quality level</t>
  </si>
  <si>
    <t>Average d18O (VPDB) permil</t>
  </si>
  <si>
    <t>Average d13C (VPDB) permil</t>
  </si>
  <si>
    <t>Std. Dev. d18O 1sigma</t>
  </si>
  <si>
    <t>Std. Dev. d13C 1sigma</t>
  </si>
  <si>
    <t>MD84-527</t>
  </si>
  <si>
    <t>2</t>
  </si>
  <si>
    <t>1 to 2</t>
  </si>
  <si>
    <t>∆+/Mat251</t>
  </si>
  <si>
    <t>Mat 251 with 252 source</t>
  </si>
  <si>
    <t>2010</t>
  </si>
  <si>
    <t>Calypsosquare</t>
  </si>
  <si>
    <t>MD04-2812</t>
  </si>
  <si>
    <t>MD07-3076Q</t>
  </si>
  <si>
    <t>CASQ</t>
  </si>
  <si>
    <t>Kiel 2/carboprep</t>
  </si>
  <si>
    <t>∆+/Isoprime</t>
  </si>
  <si>
    <t>2007-2009</t>
  </si>
  <si>
    <t>Waelbroeck et al., Paleoceanography 2011</t>
  </si>
  <si>
    <t>MD07-3088</t>
  </si>
  <si>
    <t>calypso2</t>
  </si>
  <si>
    <t>MD08-3167</t>
  </si>
  <si>
    <t>M</t>
  </si>
  <si>
    <t>MD08-3182CQ</t>
  </si>
  <si>
    <t>2?</t>
  </si>
  <si>
    <t>1 to 5</t>
  </si>
  <si>
    <t>Calypso2</t>
  </si>
  <si>
    <t>2009-2011</t>
  </si>
  <si>
    <t>EM&amp;CW</t>
  </si>
  <si>
    <t>June.13</t>
  </si>
  <si>
    <t>Fin multiport, Kiel 2</t>
  </si>
  <si>
    <t>MAT251, ∆+</t>
  </si>
  <si>
    <t>2001, 2002</t>
  </si>
  <si>
    <t>Waelbroeck et al., 2006</t>
  </si>
  <si>
    <t>Duplessy et al. QSR, 2002; Waelbroeck et al., 2002</t>
  </si>
  <si>
    <t>SHI90-14</t>
  </si>
  <si>
    <t>Duplessy et al., 1988</t>
  </si>
  <si>
    <t>CH75-04</t>
  </si>
  <si>
    <t>CSPP</t>
  </si>
  <si>
    <t>VG602</t>
  </si>
  <si>
    <t>1982-1983</t>
  </si>
  <si>
    <t>Duplessy et al., 1988; Curry et al. (1988)</t>
  </si>
  <si>
    <t>MYM-EM</t>
  </si>
  <si>
    <t>27.02.2009</t>
  </si>
  <si>
    <t>CH77-03</t>
  </si>
  <si>
    <t>Vidal et al., 1997.</t>
  </si>
  <si>
    <t>P</t>
  </si>
  <si>
    <t>USPP</t>
  </si>
  <si>
    <t>S</t>
  </si>
  <si>
    <t>Gif unpublished data</t>
  </si>
  <si>
    <t>G</t>
  </si>
</sst>
</file>

<file path=xl/styles.xml><?xml version="1.0" encoding="utf-8"?>
<styleSheet xmlns="http://schemas.openxmlformats.org/spreadsheetml/2006/main">
  <numFmts count="9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\ &quot;€&quot;_);\(#,##0\ &quot;€&quot;\)"/>
    <numFmt numFmtId="177" formatCode="#,##0\ &quot;€&quot;_);[Red]\(#,##0\ &quot;€&quot;\)"/>
    <numFmt numFmtId="178" formatCode="#,##0.00\ &quot;€&quot;_);\(#,##0.00\ &quot;€&quot;\)"/>
    <numFmt numFmtId="179" formatCode="#,##0.00\ &quot;€&quot;_);[Red]\(#,##0.00\ &quot;€&quot;\)"/>
    <numFmt numFmtId="180" formatCode="_ * #,##0_)\ &quot;€&quot;_ ;_ * \(#,##0\)\ &quot;€&quot;_ ;_ * &quot;-&quot;_)\ &quot;€&quot;_ ;_ @_ "/>
    <numFmt numFmtId="181" formatCode="_ * #,##0_)\ _€_ ;_ * \(#,##0\)\ _€_ ;_ * &quot;-&quot;_)\ _€_ ;_ @_ "/>
    <numFmt numFmtId="182" formatCode="_ * #,##0.00_)\ &quot;€&quot;_ ;_ * \(#,##0.00\)\ &quot;€&quot;_ ;_ * &quot;-&quot;??_)\ &quot;€&quot;_ ;_ @_ "/>
    <numFmt numFmtId="183" formatCode="_ * #,##0.00_)\ _€_ ;_ * \(#,##0.00\)\ _€_ ;_ * &quot;-&quot;??_)\ _€_ ;_ @_ "/>
    <numFmt numFmtId="184" formatCode="&quot;sFr&quot;#,##0;\-&quot;sFr&quot;#,##0"/>
    <numFmt numFmtId="185" formatCode="&quot;sFr&quot;#,##0;[Red]\-&quot;sFr&quot;#,##0"/>
    <numFmt numFmtId="186" formatCode="&quot;sFr&quot;#,##0.00;\-&quot;sFr&quot;#,##0.00"/>
    <numFmt numFmtId="187" formatCode="&quot;sFr&quot;#,##0.00;[Red]\-&quot;sFr&quot;#,##0.00"/>
    <numFmt numFmtId="188" formatCode="_-&quot;sFr&quot;* #,##0_-;\-&quot;sFr&quot;* #,##0_-;_-&quot;sFr&quot;* &quot;-&quot;_-;_-@_-"/>
    <numFmt numFmtId="189" formatCode="_-* #,##0_-;\-* #,##0_-;_-* &quot;-&quot;_-;_-@_-"/>
    <numFmt numFmtId="190" formatCode="_-&quot;sFr&quot;* #,##0.00_-;\-&quot;sFr&quot;* #,##0.00_-;_-&quot;sFr&quot;* &quot;-&quot;??_-;_-@_-"/>
    <numFmt numFmtId="191" formatCode="_-* #,##0.00_-;\-* #,##0.00_-;_-* &quot;-&quot;??_-;_-@_-"/>
    <numFmt numFmtId="192" formatCode="[$-409]mmm\-yy;@"/>
    <numFmt numFmtId="193" formatCode="[$-407]mmm/\ yy;@"/>
    <numFmt numFmtId="194" formatCode="0.0"/>
    <numFmt numFmtId="195" formatCode="0.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&quot; kr&quot;;\-#,##0&quot; kr&quot;"/>
    <numFmt numFmtId="203" formatCode="#,##0&quot; kr&quot;;[Red]\-#,##0&quot; kr&quot;"/>
    <numFmt numFmtId="204" formatCode="#,##0.00&quot; kr&quot;;\-#,##0.00&quot; kr&quot;"/>
    <numFmt numFmtId="205" formatCode="#,##0.00&quot; kr&quot;;[Red]\-#,##0.00&quot; kr&quot;"/>
    <numFmt numFmtId="206" formatCode="_-* #,##0&quot; kr&quot;_-;\-* #,##0&quot; kr&quot;_-;_-* &quot;-&quot;&quot; kr&quot;_-;_-@_-"/>
    <numFmt numFmtId="207" formatCode="_-* #,##0_ _k_r_-;\-* #,##0_ _k_r_-;_-* &quot;-&quot;_ _k_r_-;_-@_-"/>
    <numFmt numFmtId="208" formatCode="_-* #,##0.00&quot; kr&quot;_-;\-* #,##0.00&quot; kr&quot;_-;_-* &quot;-&quot;??&quot; kr&quot;_-;_-@_-"/>
    <numFmt numFmtId="209" formatCode="_-* #,##0.00_ _k_r_-;\-* #,##0.00_ _k_r_-;_-* &quot;-&quot;??_ _k_r_-;_-@_-"/>
    <numFmt numFmtId="210" formatCode="#,##0&quot; F&quot;;\-#,##0&quot; F&quot;"/>
    <numFmt numFmtId="211" formatCode="#,##0&quot; F&quot;;[Red]\-#,##0&quot; F&quot;"/>
    <numFmt numFmtId="212" formatCode="#,##0.00&quot; F&quot;;\-#,##0.00&quot; F&quot;"/>
    <numFmt numFmtId="213" formatCode="#,##0.00&quot; F&quot;;[Red]\-#,##0.00&quot; F&quot;"/>
    <numFmt numFmtId="214" formatCode="_-* #,##0&quot; F&quot;_-;\-* #,##0&quot; F&quot;_-;_-* &quot;-&quot;&quot; F&quot;_-;_-@_-"/>
    <numFmt numFmtId="215" formatCode="_-* #,##0_ _F_-;\-* #,##0_ _F_-;_-* &quot;-&quot;_ _F_-;_-@_-"/>
    <numFmt numFmtId="216" formatCode="_-* #,##0.00&quot; F&quot;_-;\-* #,##0.00&quot; F&quot;_-;_-* &quot;-&quot;??&quot; F&quot;_-;_-@_-"/>
    <numFmt numFmtId="217" formatCode="_-* #,##0.00_ _F_-;\-* #,##0.00_ _F_-;_-* &quot;-&quot;??_ _F_-;_-@_-"/>
    <numFmt numFmtId="218" formatCode="&quot;$&quot;#,##0;\-&quot;$&quot;#,##0"/>
    <numFmt numFmtId="219" formatCode="&quot;$&quot;#,##0;[Red]\-&quot;$&quot;#,##0"/>
    <numFmt numFmtId="220" formatCode="&quot;$&quot;#,##0.00;\-&quot;$&quot;#,##0.00"/>
    <numFmt numFmtId="221" formatCode="&quot;$&quot;#,##0.00;[Red]\-&quot;$&quot;#,##0.00"/>
    <numFmt numFmtId="222" formatCode="_-&quot;$&quot;* #,##0_-;\-&quot;$&quot;* #,##0_-;_-&quot;$&quot;* &quot;-&quot;_-;_-@_-"/>
    <numFmt numFmtId="223" formatCode="_-&quot;$&quot;* #,##0.00_-;\-&quot;$&quot;* #,##0.00_-;_-&quot;$&quot;* &quot;-&quot;??_-;_-@_-"/>
    <numFmt numFmtId="224" formatCode="#,##0\ &quot;_&quot;;\-#,##0\ &quot;_&quot;"/>
    <numFmt numFmtId="225" formatCode="#,##0\ &quot;_&quot;;[Red]\-#,##0\ &quot;_&quot;"/>
    <numFmt numFmtId="226" formatCode="#,##0.00\ &quot;_&quot;;\-#,##0.00\ &quot;_&quot;"/>
    <numFmt numFmtId="227" formatCode="#,##0.00\ &quot;_&quot;;[Red]\-#,##0.00\ &quot;_&quot;"/>
    <numFmt numFmtId="228" formatCode="_-* #,##0\ &quot;_&quot;_-;\-* #,##0\ &quot;_&quot;_-;_-* &quot;-&quot;\ &quot;_&quot;_-;_-@_-"/>
    <numFmt numFmtId="229" formatCode="_-* #,##0\ ___-;\-* #,##0\ ___-;_-* &quot;-&quot;\ ___-;_-@_-"/>
    <numFmt numFmtId="230" formatCode="_-* #,##0.00\ &quot;_&quot;_-;\-* #,##0.00\ &quot;_&quot;_-;_-* &quot;-&quot;??\ &quot;_&quot;_-;_-@_-"/>
    <numFmt numFmtId="231" formatCode="_-* #,##0.00\ ___-;\-* #,##0.00\ ___-;_-* &quot;-&quot;??\ ___-;_-@_-"/>
    <numFmt numFmtId="232" formatCode="&quot;¥&quot;#,##0;\-&quot;¥&quot;#,##0"/>
    <numFmt numFmtId="233" formatCode="&quot;¥&quot;#,##0;[Red]\-&quot;¥&quot;#,##0"/>
    <numFmt numFmtId="234" formatCode="&quot;¥&quot;#,##0.00;\-&quot;¥&quot;#,##0.00"/>
    <numFmt numFmtId="235" formatCode="&quot;¥&quot;#,##0.00;[Red]\-&quot;¥&quot;#,##0.00"/>
    <numFmt numFmtId="236" formatCode="_-&quot;¥&quot;* #,##0_-;\-&quot;¥&quot;* #,##0_-;_-&quot;¥&quot;* &quot;-&quot;_-;_-@_-"/>
    <numFmt numFmtId="237" formatCode="_-&quot;¥&quot;* #,##0.00_-;\-&quot;¥&quot;* #,##0.00_-;_-&quot;¥&quot;* &quot;-&quot;??_-;_-@_-"/>
    <numFmt numFmtId="238" formatCode="\$#,##0_);\(\$#,##0\)"/>
    <numFmt numFmtId="239" formatCode="\$#,##0_);[Red]\(\$#,##0\)"/>
    <numFmt numFmtId="240" formatCode="\$#,##0.00_);\(\$#,##0.00\)"/>
    <numFmt numFmtId="241" formatCode="\$#,##0.00_);[Red]\(\$#,##0.00\)"/>
    <numFmt numFmtId="242" formatCode="0.00_ "/>
    <numFmt numFmtId="243" formatCode="0.00_)"/>
    <numFmt numFmtId="244" formatCode="&quot;Ja&quot;;&quot;Ja&quot;;&quot;Nein&quot;"/>
    <numFmt numFmtId="245" formatCode="&quot;Wahr&quot;;&quot;Wahr&quot;;&quot;Falsch&quot;"/>
    <numFmt numFmtId="246" formatCode="&quot;Ein&quot;;&quot;Ein&quot;;&quot;Aus&quot;"/>
    <numFmt numFmtId="247" formatCode="[$€-2]\ #,##0.00_);[Red]\([$€-2]\ #,##0.00\)"/>
    <numFmt numFmtId="248" formatCode="[$-407]dddd\,\ d\.\ mmmm\ yyyy"/>
    <numFmt numFmtId="249" formatCode="[$-407]mmmm\ yy;@"/>
    <numFmt numFmtId="250" formatCode="mmm\ yyyy"/>
    <numFmt numFmtId="251" formatCode="[$-409]dddd\,\ mmmm\ dd\,\ yyyy"/>
    <numFmt numFmtId="252" formatCode="&quot;Yes&quot;;&quot;Yes&quot;;&quot;No&quot;"/>
    <numFmt numFmtId="253" formatCode="&quot;True&quot;;&quot;True&quot;;&quot;False&quot;"/>
    <numFmt numFmtId="254" formatCode="&quot;On&quot;;&quot;On&quot;;&quot;Off&quot;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sz val="8"/>
      <name val="__"/>
      <family val="0"/>
    </font>
    <font>
      <sz val="9"/>
      <name val="Geneva"/>
      <family val="0"/>
    </font>
    <font>
      <sz val="10"/>
      <color indexed="10"/>
      <name val="Arial"/>
      <family val="0"/>
    </font>
    <font>
      <sz val="10"/>
      <color indexed="21"/>
      <name val="Arial"/>
      <family val="0"/>
    </font>
    <font>
      <u val="single"/>
      <sz val="11"/>
      <color indexed="12"/>
      <name val="Verdana"/>
      <family val="0"/>
    </font>
    <font>
      <u val="single"/>
      <sz val="11"/>
      <color indexed="61"/>
      <name val="Verdana"/>
      <family val="0"/>
    </font>
    <font>
      <u val="single"/>
      <sz val="11"/>
      <color indexed="12"/>
      <name val="__"/>
      <family val="0"/>
    </font>
    <font>
      <u val="single"/>
      <sz val="11"/>
      <color indexed="36"/>
      <name val="__"/>
      <family val="0"/>
    </font>
    <font>
      <sz val="11"/>
      <name val="__"/>
      <family val="0"/>
    </font>
    <font>
      <b/>
      <sz val="11"/>
      <name val="__"/>
      <family val="0"/>
    </font>
    <font>
      <sz val="11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i/>
      <sz val="11"/>
      <name val="__"/>
      <family val="0"/>
    </font>
    <font>
      <sz val="11"/>
      <color indexed="10"/>
      <name val="__"/>
      <family val="0"/>
    </font>
    <font>
      <sz val="11"/>
      <color indexed="12"/>
      <name val="Arial"/>
      <family val="2"/>
    </font>
    <font>
      <i/>
      <sz val="11"/>
      <color indexed="12"/>
      <name val="Arial"/>
      <family val="0"/>
    </font>
    <font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1" borderId="1" applyNumberFormat="0" applyAlignment="0" applyProtection="0"/>
    <xf numFmtId="0" fontId="30" fillId="0" borderId="2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3" borderId="1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36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0" fontId="33" fillId="18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34" fillId="11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0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textRotation="90"/>
    </xf>
    <xf numFmtId="0" fontId="5" fillId="0" borderId="10" xfId="0" applyFont="1" applyFill="1" applyBorder="1" applyAlignment="1">
      <alignment horizontal="right" textRotation="90"/>
    </xf>
    <xf numFmtId="2" fontId="5" fillId="0" borderId="10" xfId="0" applyNumberFormat="1" applyFont="1" applyFill="1" applyBorder="1" applyAlignment="1">
      <alignment horizontal="right" textRotation="90"/>
    </xf>
    <xf numFmtId="0" fontId="5" fillId="0" borderId="10" xfId="0" applyFont="1" applyFill="1" applyBorder="1" applyAlignment="1">
      <alignment horizontal="center" textRotation="90"/>
    </xf>
    <xf numFmtId="1" fontId="5" fillId="0" borderId="10" xfId="0" applyNumberFormat="1" applyFont="1" applyFill="1" applyBorder="1" applyAlignment="1">
      <alignment horizontal="right" textRotation="90"/>
    </xf>
    <xf numFmtId="0" fontId="5" fillId="0" borderId="11" xfId="0" applyFont="1" applyFill="1" applyBorder="1" applyAlignment="1">
      <alignment horizontal="left" textRotation="90"/>
    </xf>
    <xf numFmtId="2" fontId="5" fillId="0" borderId="10" xfId="0" applyNumberFormat="1" applyFont="1" applyFill="1" applyBorder="1" applyAlignment="1">
      <alignment horizontal="center" textRotation="90"/>
    </xf>
    <xf numFmtId="1" fontId="5" fillId="0" borderId="10" xfId="0" applyNumberFormat="1" applyFont="1" applyFill="1" applyBorder="1" applyAlignment="1">
      <alignment horizontal="center" textRotation="90"/>
    </xf>
    <xf numFmtId="192" fontId="5" fillId="0" borderId="10" xfId="0" applyNumberFormat="1" applyFont="1" applyFill="1" applyBorder="1" applyAlignment="1">
      <alignment horizontal="right" textRotation="90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17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17" fontId="5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21" borderId="0" xfId="0" applyFont="1" applyFill="1" applyAlignment="1">
      <alignment/>
    </xf>
    <xf numFmtId="0" fontId="16" fillId="22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 horizontal="left"/>
    </xf>
    <xf numFmtId="2" fontId="10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right" textRotation="90"/>
    </xf>
    <xf numFmtId="0" fontId="4" fillId="22" borderId="0" xfId="0" applyFont="1" applyFill="1" applyAlignment="1">
      <alignment horizontal="right"/>
    </xf>
    <xf numFmtId="2" fontId="5" fillId="0" borderId="0" xfId="56" applyNumberFormat="1" applyFont="1" applyBorder="1" applyAlignment="1">
      <alignment/>
      <protection/>
    </xf>
    <xf numFmtId="2" fontId="5" fillId="0" borderId="0" xfId="0" applyNumberFormat="1" applyFont="1" applyBorder="1" applyAlignment="1">
      <alignment/>
    </xf>
    <xf numFmtId="0" fontId="5" fillId="0" borderId="0" xfId="56" applyFont="1" applyBorder="1" applyAlignment="1">
      <alignment/>
      <protection/>
    </xf>
    <xf numFmtId="0" fontId="4" fillId="22" borderId="0" xfId="0" applyFont="1" applyFill="1" applyAlignment="1">
      <alignment/>
    </xf>
    <xf numFmtId="49" fontId="5" fillId="0" borderId="0" xfId="56" applyNumberFormat="1" applyFont="1" applyBorder="1" applyAlignment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 textRotation="90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22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22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Border="1" applyAlignment="1">
      <alignment horizontal="right"/>
    </xf>
    <xf numFmtId="2" fontId="4" fillId="2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 textRotation="90"/>
    </xf>
    <xf numFmtId="2" fontId="4" fillId="22" borderId="0" xfId="0" applyNumberFormat="1" applyFont="1" applyFill="1" applyBorder="1" applyAlignment="1">
      <alignment horizontal="right"/>
    </xf>
    <xf numFmtId="0" fontId="4" fillId="2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" fontId="4" fillId="22" borderId="0" xfId="0" applyNumberFormat="1" applyFont="1" applyFill="1" applyAlignment="1">
      <alignment horizontal="right"/>
    </xf>
    <xf numFmtId="0" fontId="4" fillId="21" borderId="0" xfId="0" applyFont="1" applyFill="1" applyAlignment="1">
      <alignment horizontal="left"/>
    </xf>
    <xf numFmtId="0" fontId="4" fillId="21" borderId="0" xfId="0" applyFont="1" applyFill="1" applyAlignment="1">
      <alignment/>
    </xf>
    <xf numFmtId="49" fontId="5" fillId="0" borderId="0" xfId="0" applyNumberFormat="1" applyFont="1" applyBorder="1" applyAlignment="1">
      <alignment horizontal="left"/>
    </xf>
    <xf numFmtId="2" fontId="4" fillId="21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1" fontId="4" fillId="21" borderId="0" xfId="0" applyNumberFormat="1" applyFont="1" applyFill="1" applyAlignment="1">
      <alignment horizontal="left"/>
    </xf>
    <xf numFmtId="192" fontId="4" fillId="21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 vertical="center"/>
    </xf>
    <xf numFmtId="0" fontId="5" fillId="21" borderId="0" xfId="0" applyFont="1" applyFill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5" fillId="21" borderId="0" xfId="0" applyFont="1" applyFill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4" fillId="21" borderId="0" xfId="0" applyFont="1" applyFill="1" applyBorder="1" applyAlignment="1">
      <alignment horizontal="right"/>
    </xf>
    <xf numFmtId="17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2" fontId="5" fillId="0" borderId="12" xfId="0" applyNumberFormat="1" applyFont="1" applyFill="1" applyBorder="1" applyAlignment="1">
      <alignment horizontal="right" textRotation="90"/>
    </xf>
    <xf numFmtId="0" fontId="5" fillId="0" borderId="13" xfId="0" applyFont="1" applyFill="1" applyBorder="1" applyAlignment="1">
      <alignment horizontal="left" textRotation="90"/>
    </xf>
    <xf numFmtId="1" fontId="5" fillId="0" borderId="14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19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right" vertical="center"/>
    </xf>
    <xf numFmtId="1" fontId="9" fillId="0" borderId="0" xfId="0" applyNumberFormat="1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17" fontId="5" fillId="0" borderId="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 horizontal="right" vertical="center"/>
    </xf>
    <xf numFmtId="17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2" fontId="5" fillId="19" borderId="0" xfId="56" applyNumberFormat="1" applyFont="1" applyFill="1" applyBorder="1" applyAlignment="1">
      <alignment/>
      <protection/>
    </xf>
    <xf numFmtId="0" fontId="5" fillId="19" borderId="0" xfId="56" applyFont="1" applyFill="1" applyBorder="1" applyAlignment="1">
      <alignment/>
      <protection/>
    </xf>
    <xf numFmtId="2" fontId="5" fillId="19" borderId="0" xfId="0" applyNumberFormat="1" applyFont="1" applyFill="1" applyAlignment="1">
      <alignment/>
    </xf>
    <xf numFmtId="0" fontId="5" fillId="19" borderId="0" xfId="0" applyFont="1" applyFill="1" applyAlignment="1">
      <alignment horizontal="right"/>
    </xf>
    <xf numFmtId="49" fontId="5" fillId="19" borderId="0" xfId="56" applyNumberFormat="1" applyFont="1" applyFill="1" applyBorder="1" applyAlignment="1">
      <alignment horizontal="left"/>
      <protection/>
    </xf>
    <xf numFmtId="0" fontId="5" fillId="19" borderId="0" xfId="0" applyFont="1" applyFill="1" applyAlignment="1">
      <alignment horizontal="left"/>
    </xf>
    <xf numFmtId="2" fontId="5" fillId="19" borderId="0" xfId="0" applyNumberFormat="1" applyFont="1" applyFill="1" applyAlignment="1">
      <alignment horizontal="right" vertical="center"/>
    </xf>
    <xf numFmtId="1" fontId="5" fillId="19" borderId="0" xfId="0" applyNumberFormat="1" applyFont="1" applyFill="1" applyAlignment="1">
      <alignment horizontal="right" vertical="center"/>
    </xf>
    <xf numFmtId="2" fontId="5" fillId="19" borderId="0" xfId="0" applyNumberFormat="1" applyFont="1" applyFill="1" applyBorder="1" applyAlignment="1">
      <alignment/>
    </xf>
    <xf numFmtId="1" fontId="5" fillId="19" borderId="0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5" fillId="19" borderId="0" xfId="0" applyNumberFormat="1" applyFont="1" applyFill="1" applyAlignment="1">
      <alignment/>
    </xf>
    <xf numFmtId="49" fontId="5" fillId="19" borderId="0" xfId="0" applyNumberFormat="1" applyFont="1" applyFill="1" applyAlignment="1">
      <alignment horizontal="left"/>
    </xf>
    <xf numFmtId="2" fontId="5" fillId="19" borderId="0" xfId="0" applyNumberFormat="1" applyFont="1" applyFill="1" applyAlignment="1">
      <alignment horizontal="right"/>
    </xf>
    <xf numFmtId="1" fontId="5" fillId="19" borderId="0" xfId="0" applyNumberFormat="1" applyFont="1" applyFill="1" applyAlignment="1">
      <alignment/>
    </xf>
    <xf numFmtId="2" fontId="5" fillId="19" borderId="0" xfId="0" applyNumberFormat="1" applyFont="1" applyFill="1" applyBorder="1" applyAlignment="1">
      <alignment horizontal="right" vertical="center"/>
    </xf>
    <xf numFmtId="17" fontId="5" fillId="19" borderId="0" xfId="0" applyNumberFormat="1" applyFont="1" applyFill="1" applyAlignment="1">
      <alignment horizontal="right" vertical="center"/>
    </xf>
    <xf numFmtId="1" fontId="5" fillId="19" borderId="0" xfId="0" applyNumberFormat="1" applyFont="1" applyFill="1" applyAlignment="1">
      <alignment horizontal="right"/>
    </xf>
    <xf numFmtId="49" fontId="5" fillId="19" borderId="0" xfId="0" applyNumberFormat="1" applyFont="1" applyFill="1" applyAlignment="1">
      <alignment horizontal="right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Lien hypertexte visité_benth.isotopes_Gif.12juin13.xls" xfId="51"/>
    <cellStyle name="Lien hypertexte_benth.isotopes_Gif.12juin13.xls" xfId="52"/>
    <cellStyle name="Monétaire [0]_benth.isotopes_Gif.12juin13.xls" xfId="53"/>
    <cellStyle name="Monétaire_benth.isotopes_Gif.12juin13.xls" xfId="54"/>
    <cellStyle name="Neutre" xfId="55"/>
    <cellStyle name="Normal____Table_complete_en_cours_30 1" xfId="56"/>
    <cellStyle name="Normal_datalevimai004" xfId="57"/>
    <cellStyle name="Percent" xfId="58"/>
    <cellStyle name="Remarque" xfId="59"/>
    <cellStyle name="Sortie" xfId="60"/>
    <cellStyle name="Texte explicatif" xfId="61"/>
    <cellStyle name="Titre " xfId="62"/>
    <cellStyle name="Titre 1" xfId="63"/>
    <cellStyle name="Titre 2" xfId="64"/>
    <cellStyle name="Titre 3" xfId="65"/>
    <cellStyle name="Titre 4" xfId="66"/>
    <cellStyle name="Total" xfId="67"/>
    <cellStyle name="Vérification de cellule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workbookViewId="0" topLeftCell="A1">
      <pane xSplit="23200" ySplit="5660" topLeftCell="A5" activePane="bottomLeft" state="split"/>
      <selection pane="topLeft" activeCell="U1" sqref="U1:U65536"/>
      <selection pane="topRight" activeCell="U2" sqref="U2"/>
      <selection pane="bottomLeft" activeCell="A33" sqref="A33:IV33"/>
      <selection pane="bottomRight" activeCell="AF63" sqref="AF63:AF67"/>
    </sheetView>
  </sheetViews>
  <sheetFormatPr defaultColWidth="11.00390625" defaultRowHeight="12.75"/>
  <cols>
    <col min="1" max="5" width="6.25390625" style="0" customWidth="1"/>
    <col min="7" max="7" width="2.875" style="0" customWidth="1"/>
    <col min="10" max="11" width="4.75390625" style="0" customWidth="1"/>
    <col min="12" max="12" width="10.625" style="0" customWidth="1"/>
    <col min="13" max="15" width="4.75390625" style="0" customWidth="1"/>
    <col min="16" max="16" width="5.125" style="0" customWidth="1"/>
    <col min="17" max="24" width="4.125" style="0" customWidth="1"/>
    <col min="25" max="26" width="4.125" style="73" customWidth="1"/>
    <col min="27" max="28" width="4.125" style="0" customWidth="1"/>
    <col min="33" max="33" width="5.875" style="0" customWidth="1"/>
    <col min="34" max="34" width="4.125" style="0" customWidth="1"/>
    <col min="36" max="36" width="6.00390625" style="0" customWidth="1"/>
    <col min="37" max="37" width="7.75390625" style="0" customWidth="1"/>
    <col min="38" max="40" width="4.125" style="0" customWidth="1"/>
  </cols>
  <sheetData>
    <row r="1" spans="1:41" ht="13.5" thickBot="1">
      <c r="A1" s="75"/>
      <c r="B1" s="75"/>
      <c r="C1" s="75"/>
      <c r="D1" s="75"/>
      <c r="E1" s="75"/>
      <c r="F1" s="79" t="s">
        <v>353</v>
      </c>
      <c r="G1" s="79"/>
      <c r="H1" s="79"/>
      <c r="I1" s="79"/>
      <c r="J1" s="85"/>
      <c r="K1" s="75"/>
      <c r="L1" s="75"/>
      <c r="M1" s="88"/>
      <c r="N1" s="114"/>
      <c r="O1" s="114"/>
      <c r="P1" s="92"/>
      <c r="Q1" s="95"/>
      <c r="R1" s="75"/>
      <c r="S1" s="85"/>
      <c r="T1" s="85"/>
      <c r="U1" s="96"/>
      <c r="V1" s="96"/>
      <c r="W1" s="75"/>
      <c r="X1" s="98"/>
      <c r="Y1" s="95"/>
      <c r="Z1" s="95"/>
      <c r="AA1" s="99" t="s">
        <v>354</v>
      </c>
      <c r="AB1" s="100"/>
      <c r="AC1" s="99"/>
      <c r="AD1" s="99"/>
      <c r="AE1" s="99"/>
      <c r="AF1" s="100"/>
      <c r="AG1" s="102"/>
      <c r="AH1" s="100"/>
      <c r="AI1" s="104"/>
      <c r="AJ1" s="115"/>
      <c r="AK1" s="105"/>
      <c r="AL1" s="108"/>
      <c r="AM1" s="108"/>
      <c r="AN1" s="108"/>
      <c r="AO1" s="110"/>
    </row>
    <row r="2" spans="1:41" ht="255.75" thickBot="1">
      <c r="A2" s="3" t="s">
        <v>357</v>
      </c>
      <c r="B2" s="3" t="s">
        <v>358</v>
      </c>
      <c r="C2" s="2" t="s">
        <v>359</v>
      </c>
      <c r="D2" s="74" t="s">
        <v>369</v>
      </c>
      <c r="E2" s="74" t="s">
        <v>40</v>
      </c>
      <c r="F2" s="6" t="s">
        <v>355</v>
      </c>
      <c r="G2" s="82" t="s">
        <v>41</v>
      </c>
      <c r="H2" s="1" t="s">
        <v>43</v>
      </c>
      <c r="I2" s="1" t="s">
        <v>44</v>
      </c>
      <c r="J2" s="2" t="s">
        <v>361</v>
      </c>
      <c r="K2" s="2" t="s">
        <v>360</v>
      </c>
      <c r="L2" s="2" t="s">
        <v>356</v>
      </c>
      <c r="M2" s="4" t="s">
        <v>362</v>
      </c>
      <c r="N2" s="4" t="s">
        <v>363</v>
      </c>
      <c r="O2" s="4" t="s">
        <v>364</v>
      </c>
      <c r="P2" s="3" t="s">
        <v>365</v>
      </c>
      <c r="Q2" s="3" t="s">
        <v>366</v>
      </c>
      <c r="R2" s="5" t="s">
        <v>367</v>
      </c>
      <c r="S2" s="3" t="s">
        <v>368</v>
      </c>
      <c r="T2" s="94" t="s">
        <v>45</v>
      </c>
      <c r="U2" s="3" t="s">
        <v>370</v>
      </c>
      <c r="V2" s="3" t="s">
        <v>371</v>
      </c>
      <c r="W2" s="3" t="s">
        <v>313</v>
      </c>
      <c r="X2" s="5" t="s">
        <v>314</v>
      </c>
      <c r="Y2" s="3" t="s">
        <v>311</v>
      </c>
      <c r="Z2" s="118" t="s">
        <v>312</v>
      </c>
      <c r="AA2" s="119" t="s">
        <v>315</v>
      </c>
      <c r="AB2" s="4" t="s">
        <v>316</v>
      </c>
      <c r="AC2" s="1" t="s">
        <v>317</v>
      </c>
      <c r="AD2" s="1" t="s">
        <v>318</v>
      </c>
      <c r="AE2" s="1" t="s">
        <v>319</v>
      </c>
      <c r="AF2" s="4" t="s">
        <v>320</v>
      </c>
      <c r="AG2" s="7" t="s">
        <v>321</v>
      </c>
      <c r="AH2" s="4" t="s">
        <v>322</v>
      </c>
      <c r="AI2" s="8" t="s">
        <v>323</v>
      </c>
      <c r="AJ2" s="2" t="s">
        <v>324</v>
      </c>
      <c r="AK2" s="9" t="s">
        <v>325</v>
      </c>
      <c r="AL2" s="2" t="s">
        <v>327</v>
      </c>
      <c r="AM2" s="2" t="s">
        <v>328</v>
      </c>
      <c r="AN2" s="2" t="s">
        <v>329</v>
      </c>
      <c r="AO2" s="4" t="s">
        <v>330</v>
      </c>
    </row>
    <row r="3" spans="1:41" ht="12.75" customHeight="1" thickBot="1">
      <c r="A3" s="134">
        <v>41.76</v>
      </c>
      <c r="B3" s="134">
        <v>-47.35</v>
      </c>
      <c r="C3" s="135">
        <v>4100</v>
      </c>
      <c r="D3" s="129">
        <v>1.02</v>
      </c>
      <c r="E3" s="117">
        <v>15</v>
      </c>
      <c r="F3" s="81" t="s">
        <v>331</v>
      </c>
      <c r="G3" s="10">
        <v>3</v>
      </c>
      <c r="H3" s="10"/>
      <c r="I3" s="10"/>
      <c r="J3" s="84" t="s">
        <v>334</v>
      </c>
      <c r="K3" s="84" t="s">
        <v>333</v>
      </c>
      <c r="L3" s="81" t="s">
        <v>332</v>
      </c>
      <c r="M3" s="84"/>
      <c r="N3" s="130">
        <v>150</v>
      </c>
      <c r="O3" s="130"/>
      <c r="P3" s="124">
        <v>0</v>
      </c>
      <c r="Q3" s="124">
        <v>0.21</v>
      </c>
      <c r="R3" s="136">
        <v>1</v>
      </c>
      <c r="S3" s="128">
        <v>2.82</v>
      </c>
      <c r="T3" t="str">
        <f>IF(R3=1,"0-2k","0-4k")</f>
        <v>0-2k</v>
      </c>
      <c r="U3" s="128">
        <v>0.1</v>
      </c>
      <c r="V3" s="128">
        <v>0.18</v>
      </c>
      <c r="W3" s="136" t="s">
        <v>335</v>
      </c>
      <c r="X3" s="136">
        <v>8</v>
      </c>
      <c r="Y3" s="132">
        <v>0.1</v>
      </c>
      <c r="Z3" s="132">
        <v>0.2</v>
      </c>
      <c r="AA3" s="83" t="s">
        <v>336</v>
      </c>
      <c r="AB3" s="84" t="s">
        <v>337</v>
      </c>
      <c r="AC3" s="81" t="s">
        <v>338</v>
      </c>
      <c r="AD3" s="81" t="s">
        <v>339</v>
      </c>
      <c r="AE3" s="81" t="s">
        <v>340</v>
      </c>
      <c r="AF3" s="81" t="s">
        <v>341</v>
      </c>
      <c r="AG3" s="103">
        <v>-23.3</v>
      </c>
      <c r="AH3" s="84">
        <v>0.15</v>
      </c>
      <c r="AI3" s="128" t="s">
        <v>342</v>
      </c>
      <c r="AJ3" s="89" t="s">
        <v>343</v>
      </c>
      <c r="AK3" s="138">
        <v>38656</v>
      </c>
      <c r="AL3" s="84" t="s">
        <v>344</v>
      </c>
      <c r="AM3" s="109" t="s">
        <v>345</v>
      </c>
      <c r="AN3" s="139" t="s">
        <v>346</v>
      </c>
      <c r="AO3" s="120"/>
    </row>
    <row r="4" spans="1:41" ht="12.75">
      <c r="A4" s="112">
        <v>54.64</v>
      </c>
      <c r="B4" s="112">
        <v>-16.36</v>
      </c>
      <c r="C4" s="113">
        <v>2209</v>
      </c>
      <c r="D4" s="30">
        <v>0.98</v>
      </c>
      <c r="E4" s="35">
        <v>15</v>
      </c>
      <c r="F4" s="50" t="s">
        <v>255</v>
      </c>
      <c r="G4" s="10">
        <v>3</v>
      </c>
      <c r="H4" s="10"/>
      <c r="I4" s="10"/>
      <c r="J4" s="13" t="s">
        <v>256</v>
      </c>
      <c r="K4" s="13" t="s">
        <v>333</v>
      </c>
      <c r="L4" s="10" t="s">
        <v>332</v>
      </c>
      <c r="M4" s="86"/>
      <c r="N4" s="90">
        <v>150</v>
      </c>
      <c r="O4" s="90"/>
      <c r="P4" s="28">
        <v>0</v>
      </c>
      <c r="Q4" s="28">
        <v>0.15</v>
      </c>
      <c r="R4" s="29">
        <v>1</v>
      </c>
      <c r="S4" s="30">
        <v>2.58</v>
      </c>
      <c r="T4" t="str">
        <f>IF(R4=1,"0-2k","0-4k")</f>
        <v>0-2k</v>
      </c>
      <c r="U4" s="30">
        <v>0.01</v>
      </c>
      <c r="V4" s="30">
        <v>0.01</v>
      </c>
      <c r="W4" s="27"/>
      <c r="X4" s="27">
        <v>2</v>
      </c>
      <c r="Y4" s="41"/>
      <c r="Z4" s="19"/>
      <c r="AA4" s="10" t="s">
        <v>336</v>
      </c>
      <c r="AB4" s="13" t="s">
        <v>337</v>
      </c>
      <c r="AC4" s="10" t="s">
        <v>257</v>
      </c>
      <c r="AD4" s="10" t="s">
        <v>258</v>
      </c>
      <c r="AE4" s="31" t="s">
        <v>259</v>
      </c>
      <c r="AF4" s="32" t="s">
        <v>260</v>
      </c>
      <c r="AG4" s="16"/>
      <c r="AH4" s="16"/>
      <c r="AI4" s="18" t="s">
        <v>179</v>
      </c>
      <c r="AJ4" s="86" t="s">
        <v>343</v>
      </c>
      <c r="AK4" s="48">
        <v>38656</v>
      </c>
      <c r="AL4" s="13" t="s">
        <v>344</v>
      </c>
      <c r="AM4" s="15" t="s">
        <v>345</v>
      </c>
      <c r="AN4" s="23" t="s">
        <v>180</v>
      </c>
      <c r="AO4" s="27"/>
    </row>
    <row r="5" spans="1:41" ht="12.75">
      <c r="A5" s="77">
        <v>10.05</v>
      </c>
      <c r="B5" s="77">
        <v>-57.53</v>
      </c>
      <c r="C5" s="126">
        <v>3410</v>
      </c>
      <c r="D5" s="30">
        <v>0.88</v>
      </c>
      <c r="E5" s="35">
        <v>15</v>
      </c>
      <c r="F5" s="45" t="s">
        <v>181</v>
      </c>
      <c r="G5" s="10">
        <v>3</v>
      </c>
      <c r="H5" s="10"/>
      <c r="I5" s="10"/>
      <c r="J5" s="35" t="s">
        <v>334</v>
      </c>
      <c r="K5" s="13" t="s">
        <v>333</v>
      </c>
      <c r="L5" s="32" t="s">
        <v>182</v>
      </c>
      <c r="M5" s="35"/>
      <c r="N5" s="14">
        <v>150</v>
      </c>
      <c r="O5" s="14"/>
      <c r="P5" s="28">
        <v>0</v>
      </c>
      <c r="Q5" s="28">
        <v>0.5</v>
      </c>
      <c r="R5" s="29">
        <v>4</v>
      </c>
      <c r="S5" s="30">
        <v>2.65</v>
      </c>
      <c r="T5" t="str">
        <f>IF(R5=1,"0-2k","0-4k")</f>
        <v>0-4k</v>
      </c>
      <c r="U5" s="30">
        <v>0.2</v>
      </c>
      <c r="V5" s="30">
        <v>0.37</v>
      </c>
      <c r="W5" s="27"/>
      <c r="X5" s="27">
        <v>2</v>
      </c>
      <c r="Y5" s="41"/>
      <c r="Z5" s="19"/>
      <c r="AA5" s="10" t="s">
        <v>336</v>
      </c>
      <c r="AB5" s="13" t="s">
        <v>337</v>
      </c>
      <c r="AC5" s="10" t="s">
        <v>257</v>
      </c>
      <c r="AD5" s="10" t="s">
        <v>258</v>
      </c>
      <c r="AE5" s="31" t="s">
        <v>183</v>
      </c>
      <c r="AF5" s="32" t="s">
        <v>260</v>
      </c>
      <c r="AG5" s="16"/>
      <c r="AH5" s="16"/>
      <c r="AI5" s="18" t="s">
        <v>403</v>
      </c>
      <c r="AJ5" s="22" t="s">
        <v>343</v>
      </c>
      <c r="AK5" s="116">
        <v>38656</v>
      </c>
      <c r="AL5" s="35" t="s">
        <v>344</v>
      </c>
      <c r="AM5" s="15" t="s">
        <v>345</v>
      </c>
      <c r="AN5" s="36" t="s">
        <v>346</v>
      </c>
      <c r="AO5" s="27"/>
    </row>
    <row r="6" spans="1:41" ht="12.75">
      <c r="A6" s="16">
        <v>10.01</v>
      </c>
      <c r="B6" s="16">
        <v>-56.01</v>
      </c>
      <c r="C6" s="13">
        <v>3820</v>
      </c>
      <c r="D6" s="26">
        <v>0.67</v>
      </c>
      <c r="E6" s="35">
        <v>15</v>
      </c>
      <c r="F6" s="10" t="s">
        <v>404</v>
      </c>
      <c r="G6" s="50">
        <v>3</v>
      </c>
      <c r="H6" s="50"/>
      <c r="I6" s="50"/>
      <c r="J6" s="13" t="s">
        <v>405</v>
      </c>
      <c r="K6" s="13" t="s">
        <v>333</v>
      </c>
      <c r="L6" s="32" t="s">
        <v>182</v>
      </c>
      <c r="M6" s="13"/>
      <c r="N6" s="90">
        <v>150</v>
      </c>
      <c r="O6" s="13"/>
      <c r="P6" s="16">
        <v>0</v>
      </c>
      <c r="Q6" s="16">
        <v>0.125</v>
      </c>
      <c r="R6" s="13">
        <v>4</v>
      </c>
      <c r="S6" s="16">
        <v>3.01</v>
      </c>
      <c r="T6" t="str">
        <f>IF(R6=1,"0-2k","0-4k")</f>
        <v>0-4k</v>
      </c>
      <c r="U6" s="33">
        <v>0.27</v>
      </c>
      <c r="V6" s="33">
        <v>0.27</v>
      </c>
      <c r="W6" s="52"/>
      <c r="X6" s="15">
        <v>2</v>
      </c>
      <c r="Y6" s="16"/>
      <c r="Z6" s="16"/>
      <c r="AA6" s="10" t="s">
        <v>336</v>
      </c>
      <c r="AB6" s="13" t="s">
        <v>337</v>
      </c>
      <c r="AC6" s="10" t="s">
        <v>257</v>
      </c>
      <c r="AD6" s="32" t="s">
        <v>406</v>
      </c>
      <c r="AE6" s="10" t="s">
        <v>407</v>
      </c>
      <c r="AF6" s="13"/>
      <c r="AG6" s="16"/>
      <c r="AH6" s="13"/>
      <c r="AI6" s="38" t="s">
        <v>408</v>
      </c>
      <c r="AJ6" s="13" t="s">
        <v>409</v>
      </c>
      <c r="AK6" s="56" t="s">
        <v>410</v>
      </c>
      <c r="AL6" s="15" t="s">
        <v>344</v>
      </c>
      <c r="AM6" s="15" t="s">
        <v>345</v>
      </c>
      <c r="AN6" s="15"/>
      <c r="AO6" s="17"/>
    </row>
    <row r="7" spans="1:41" ht="12.75">
      <c r="A7" s="11">
        <v>57.93</v>
      </c>
      <c r="B7" s="11">
        <v>-29.1</v>
      </c>
      <c r="C7" s="12">
        <v>2271</v>
      </c>
      <c r="D7" s="41">
        <v>0.97</v>
      </c>
      <c r="E7" s="35">
        <v>15</v>
      </c>
      <c r="F7" s="10" t="s">
        <v>411</v>
      </c>
      <c r="G7" s="10">
        <v>3</v>
      </c>
      <c r="H7" s="10"/>
      <c r="I7" s="10"/>
      <c r="J7" s="13" t="s">
        <v>256</v>
      </c>
      <c r="K7" s="13" t="s">
        <v>333</v>
      </c>
      <c r="L7" s="10" t="s">
        <v>332</v>
      </c>
      <c r="M7" s="22"/>
      <c r="N7" s="14">
        <v>150</v>
      </c>
      <c r="O7" s="14"/>
      <c r="P7" s="28">
        <v>0</v>
      </c>
      <c r="Q7" s="28">
        <v>0.1</v>
      </c>
      <c r="R7" s="29">
        <v>4</v>
      </c>
      <c r="S7" s="28">
        <v>2.8</v>
      </c>
      <c r="T7" t="str">
        <f>IF(R7=1,"0-2k","0-4k")</f>
        <v>0-4k</v>
      </c>
      <c r="U7" s="28">
        <v>0.1</v>
      </c>
      <c r="V7" s="28">
        <v>0.17</v>
      </c>
      <c r="W7" s="29"/>
      <c r="X7" s="29">
        <v>2</v>
      </c>
      <c r="Y7" s="28"/>
      <c r="Z7" s="20"/>
      <c r="AA7" s="10" t="s">
        <v>336</v>
      </c>
      <c r="AB7" s="13" t="s">
        <v>337</v>
      </c>
      <c r="AC7" s="10" t="s">
        <v>338</v>
      </c>
      <c r="AD7" s="10" t="s">
        <v>339</v>
      </c>
      <c r="AE7" s="10">
        <v>1992</v>
      </c>
      <c r="AF7" s="10" t="s">
        <v>341</v>
      </c>
      <c r="AG7" s="16">
        <v>-23.3</v>
      </c>
      <c r="AH7" s="13">
        <v>0.15</v>
      </c>
      <c r="AI7" s="18" t="s">
        <v>412</v>
      </c>
      <c r="AJ7" s="22" t="s">
        <v>343</v>
      </c>
      <c r="AK7" s="48">
        <v>38656</v>
      </c>
      <c r="AL7" s="13" t="s">
        <v>344</v>
      </c>
      <c r="AM7" s="15" t="s">
        <v>345</v>
      </c>
      <c r="AN7" s="23" t="s">
        <v>346</v>
      </c>
      <c r="AO7" s="28"/>
    </row>
    <row r="8" spans="1:41" ht="12.75">
      <c r="A8" s="11">
        <v>17.91</v>
      </c>
      <c r="B8" s="11">
        <v>-79.7</v>
      </c>
      <c r="C8" s="12">
        <v>2520</v>
      </c>
      <c r="D8" s="26">
        <v>1.37</v>
      </c>
      <c r="E8" s="35">
        <v>15</v>
      </c>
      <c r="F8" s="71" t="s">
        <v>18</v>
      </c>
      <c r="G8" s="10">
        <v>2</v>
      </c>
      <c r="H8" s="10"/>
      <c r="I8" s="10"/>
      <c r="J8" s="52" t="s">
        <v>334</v>
      </c>
      <c r="K8" s="13" t="s">
        <v>284</v>
      </c>
      <c r="L8" s="10" t="s">
        <v>13</v>
      </c>
      <c r="M8" s="13"/>
      <c r="N8" s="90">
        <v>150</v>
      </c>
      <c r="O8" s="90"/>
      <c r="P8" s="16">
        <v>0</v>
      </c>
      <c r="Q8" s="16">
        <v>0</v>
      </c>
      <c r="R8" s="13">
        <v>4</v>
      </c>
      <c r="S8" s="16">
        <v>2.34</v>
      </c>
      <c r="T8" t="str">
        <f>IF(R8=1,"0-2k","0-4k")</f>
        <v>0-4k</v>
      </c>
      <c r="U8" s="41"/>
      <c r="V8" s="41"/>
      <c r="W8" s="15">
        <v>1</v>
      </c>
      <c r="X8" s="15">
        <v>1</v>
      </c>
      <c r="Y8" s="41"/>
      <c r="Z8" s="41"/>
      <c r="AA8" s="10" t="s">
        <v>336</v>
      </c>
      <c r="AB8" s="13" t="s">
        <v>337</v>
      </c>
      <c r="AC8" s="10" t="s">
        <v>3</v>
      </c>
      <c r="AD8" s="10" t="s">
        <v>339</v>
      </c>
      <c r="AE8" s="10">
        <v>1999</v>
      </c>
      <c r="AF8" s="10" t="s">
        <v>286</v>
      </c>
      <c r="AG8" s="16">
        <v>-23.3</v>
      </c>
      <c r="AH8" s="13">
        <v>0.15</v>
      </c>
      <c r="AI8" s="18" t="s">
        <v>416</v>
      </c>
      <c r="AJ8" s="86" t="s">
        <v>343</v>
      </c>
      <c r="AK8" s="56">
        <v>41213</v>
      </c>
      <c r="AL8" s="13" t="s">
        <v>415</v>
      </c>
      <c r="AM8" s="15" t="s">
        <v>345</v>
      </c>
      <c r="AN8" s="23" t="s">
        <v>373</v>
      </c>
      <c r="AO8" s="18"/>
    </row>
    <row r="9" spans="1:41" ht="12.75">
      <c r="A9" s="112">
        <v>17.65</v>
      </c>
      <c r="B9" s="112">
        <v>-78.73</v>
      </c>
      <c r="C9" s="113">
        <v>810</v>
      </c>
      <c r="D9" s="26">
        <v>0.99</v>
      </c>
      <c r="E9" s="35">
        <v>15</v>
      </c>
      <c r="F9" s="121" t="s">
        <v>7</v>
      </c>
      <c r="G9" s="10">
        <v>2</v>
      </c>
      <c r="H9" s="10"/>
      <c r="I9" s="10"/>
      <c r="J9" s="52" t="s">
        <v>302</v>
      </c>
      <c r="K9" s="13" t="s">
        <v>284</v>
      </c>
      <c r="L9" s="10" t="s">
        <v>90</v>
      </c>
      <c r="M9" s="13"/>
      <c r="N9" s="90">
        <v>150</v>
      </c>
      <c r="O9" s="90"/>
      <c r="P9" s="33">
        <v>0</v>
      </c>
      <c r="Q9" s="33">
        <v>0</v>
      </c>
      <c r="R9" s="13">
        <v>4</v>
      </c>
      <c r="S9" s="16">
        <v>1.79</v>
      </c>
      <c r="T9" t="str">
        <f>IF(R9=1,"0-2k","0-4k")</f>
        <v>0-4k</v>
      </c>
      <c r="U9" s="41"/>
      <c r="V9" s="41"/>
      <c r="W9" s="15">
        <v>1</v>
      </c>
      <c r="X9" s="15">
        <v>1</v>
      </c>
      <c r="Y9" s="16"/>
      <c r="Z9" s="16"/>
      <c r="AA9" s="10" t="s">
        <v>336</v>
      </c>
      <c r="AB9" s="13" t="s">
        <v>337</v>
      </c>
      <c r="AC9" s="10" t="s">
        <v>3</v>
      </c>
      <c r="AD9" s="10" t="s">
        <v>339</v>
      </c>
      <c r="AE9" s="10">
        <v>2000</v>
      </c>
      <c r="AF9" s="10" t="s">
        <v>286</v>
      </c>
      <c r="AG9" s="16">
        <v>-23.3</v>
      </c>
      <c r="AH9" s="13">
        <v>0.15</v>
      </c>
      <c r="AI9" s="18" t="s">
        <v>416</v>
      </c>
      <c r="AJ9" s="86" t="s">
        <v>343</v>
      </c>
      <c r="AK9" s="56">
        <v>41213</v>
      </c>
      <c r="AL9" s="13" t="s">
        <v>415</v>
      </c>
      <c r="AM9" s="15" t="s">
        <v>345</v>
      </c>
      <c r="AN9" s="23" t="s">
        <v>346</v>
      </c>
      <c r="AO9" s="18"/>
    </row>
    <row r="10" spans="1:41" ht="12.75">
      <c r="A10" s="11">
        <v>17.85</v>
      </c>
      <c r="B10" s="11">
        <v>-78.39</v>
      </c>
      <c r="C10" s="12">
        <v>1637</v>
      </c>
      <c r="D10" s="41">
        <v>1.34</v>
      </c>
      <c r="E10" s="35">
        <v>15</v>
      </c>
      <c r="F10" s="10" t="s">
        <v>19</v>
      </c>
      <c r="G10" s="10">
        <v>1</v>
      </c>
      <c r="H10" s="10"/>
      <c r="I10" s="10"/>
      <c r="J10" s="13" t="s">
        <v>334</v>
      </c>
      <c r="K10" s="13" t="s">
        <v>284</v>
      </c>
      <c r="L10" s="10" t="s">
        <v>2</v>
      </c>
      <c r="M10" s="86"/>
      <c r="N10" s="14">
        <v>150</v>
      </c>
      <c r="O10" s="14"/>
      <c r="P10" s="28">
        <v>0</v>
      </c>
      <c r="Q10" s="28">
        <v>0.1</v>
      </c>
      <c r="R10" s="27">
        <v>4</v>
      </c>
      <c r="S10" s="41">
        <v>2.37</v>
      </c>
      <c r="T10" t="str">
        <f>IF(R10=1,"0-2k","0-4k")</f>
        <v>0-4k</v>
      </c>
      <c r="U10" s="41">
        <v>0.13</v>
      </c>
      <c r="V10" s="28">
        <v>0.1</v>
      </c>
      <c r="W10" s="27">
        <v>1</v>
      </c>
      <c r="X10" s="27">
        <v>1</v>
      </c>
      <c r="Y10" s="41"/>
      <c r="Z10" s="19"/>
      <c r="AA10" s="10" t="s">
        <v>336</v>
      </c>
      <c r="AB10" s="13" t="s">
        <v>337</v>
      </c>
      <c r="AC10" s="10" t="s">
        <v>3</v>
      </c>
      <c r="AD10" s="10" t="s">
        <v>339</v>
      </c>
      <c r="AE10" s="10">
        <v>1999</v>
      </c>
      <c r="AF10" s="10" t="s">
        <v>286</v>
      </c>
      <c r="AG10" s="16">
        <v>-23.3</v>
      </c>
      <c r="AH10" s="13">
        <v>0.15</v>
      </c>
      <c r="AI10" s="18" t="s">
        <v>416</v>
      </c>
      <c r="AJ10" s="86" t="s">
        <v>343</v>
      </c>
      <c r="AK10" s="56">
        <v>41213</v>
      </c>
      <c r="AL10" s="13" t="s">
        <v>415</v>
      </c>
      <c r="AM10" s="15" t="s">
        <v>345</v>
      </c>
      <c r="AN10" s="23" t="s">
        <v>373</v>
      </c>
      <c r="AO10" s="41"/>
    </row>
    <row r="11" spans="1:41" ht="12.75">
      <c r="A11" s="112">
        <v>17.67</v>
      </c>
      <c r="B11" s="112">
        <v>-78.25</v>
      </c>
      <c r="C11" s="113">
        <v>639</v>
      </c>
      <c r="D11" s="41">
        <v>0.91</v>
      </c>
      <c r="E11" s="35">
        <v>15</v>
      </c>
      <c r="F11" s="50" t="s">
        <v>1</v>
      </c>
      <c r="G11" s="10">
        <v>1</v>
      </c>
      <c r="H11" s="10"/>
      <c r="I11" s="10"/>
      <c r="J11" s="52" t="s">
        <v>334</v>
      </c>
      <c r="K11" s="13" t="s">
        <v>284</v>
      </c>
      <c r="L11" s="10" t="s">
        <v>2</v>
      </c>
      <c r="M11" s="22"/>
      <c r="N11" s="14">
        <v>150</v>
      </c>
      <c r="O11" s="14"/>
      <c r="P11" s="28">
        <v>0</v>
      </c>
      <c r="Q11" s="28">
        <v>0</v>
      </c>
      <c r="R11" s="29">
        <v>4</v>
      </c>
      <c r="S11" s="28">
        <v>1.22</v>
      </c>
      <c r="T11" t="str">
        <f>IF(R11=1,"0-2k","0-4k")</f>
        <v>0-4k</v>
      </c>
      <c r="U11" s="28"/>
      <c r="V11" s="28"/>
      <c r="W11" s="29">
        <v>1</v>
      </c>
      <c r="X11" s="29">
        <v>1</v>
      </c>
      <c r="Y11" s="28"/>
      <c r="Z11" s="20"/>
      <c r="AA11" s="10" t="s">
        <v>336</v>
      </c>
      <c r="AB11" s="13" t="s">
        <v>337</v>
      </c>
      <c r="AC11" s="10" t="s">
        <v>3</v>
      </c>
      <c r="AD11" s="50" t="s">
        <v>339</v>
      </c>
      <c r="AE11" s="50">
        <v>1999</v>
      </c>
      <c r="AF11" s="10" t="s">
        <v>286</v>
      </c>
      <c r="AG11" s="16">
        <v>-23.3</v>
      </c>
      <c r="AH11" s="13">
        <v>0.15</v>
      </c>
      <c r="AI11" s="18" t="s">
        <v>416</v>
      </c>
      <c r="AJ11" s="22" t="s">
        <v>343</v>
      </c>
      <c r="AK11" s="106">
        <v>41213</v>
      </c>
      <c r="AL11" s="13" t="s">
        <v>415</v>
      </c>
      <c r="AM11" s="15" t="s">
        <v>345</v>
      </c>
      <c r="AN11" s="23" t="s">
        <v>373</v>
      </c>
      <c r="AO11" s="28"/>
    </row>
    <row r="12" spans="1:41" ht="12.75">
      <c r="A12" s="11">
        <v>17.43</v>
      </c>
      <c r="B12" s="11">
        <v>-78.27</v>
      </c>
      <c r="C12" s="12">
        <v>713</v>
      </c>
      <c r="D12" s="26">
        <v>1.15</v>
      </c>
      <c r="E12" s="35">
        <v>15</v>
      </c>
      <c r="F12" s="71" t="s">
        <v>6</v>
      </c>
      <c r="G12" s="10">
        <v>1</v>
      </c>
      <c r="H12" s="10"/>
      <c r="I12" s="10"/>
      <c r="J12" s="13" t="s">
        <v>334</v>
      </c>
      <c r="K12" s="13" t="s">
        <v>284</v>
      </c>
      <c r="L12" s="10" t="s">
        <v>2</v>
      </c>
      <c r="M12" s="13"/>
      <c r="N12" s="90">
        <v>150</v>
      </c>
      <c r="O12" s="90"/>
      <c r="P12" s="16">
        <v>0</v>
      </c>
      <c r="Q12" s="16">
        <v>0</v>
      </c>
      <c r="R12" s="13">
        <v>4</v>
      </c>
      <c r="S12" s="16">
        <v>1.72</v>
      </c>
      <c r="T12" t="str">
        <f>IF(R12=1,"0-2k","0-4k")</f>
        <v>0-4k</v>
      </c>
      <c r="U12" s="41">
        <v>0.12</v>
      </c>
      <c r="V12" s="41">
        <v>0.03</v>
      </c>
      <c r="W12" s="15">
        <v>1</v>
      </c>
      <c r="X12" s="15">
        <v>1</v>
      </c>
      <c r="Y12" s="41">
        <v>0.12</v>
      </c>
      <c r="Z12" s="41">
        <v>0.03</v>
      </c>
      <c r="AA12" s="10" t="s">
        <v>336</v>
      </c>
      <c r="AB12" s="13" t="s">
        <v>337</v>
      </c>
      <c r="AC12" s="10" t="s">
        <v>3</v>
      </c>
      <c r="AD12" s="10" t="s">
        <v>339</v>
      </c>
      <c r="AE12" s="10">
        <v>1999</v>
      </c>
      <c r="AF12" s="10" t="s">
        <v>286</v>
      </c>
      <c r="AG12" s="16">
        <v>-23.3</v>
      </c>
      <c r="AH12" s="13">
        <v>0.15</v>
      </c>
      <c r="AI12" s="18" t="s">
        <v>416</v>
      </c>
      <c r="AJ12" s="86" t="s">
        <v>343</v>
      </c>
      <c r="AK12" s="56">
        <v>41213</v>
      </c>
      <c r="AL12" s="13" t="s">
        <v>415</v>
      </c>
      <c r="AM12" s="15" t="s">
        <v>345</v>
      </c>
      <c r="AN12" s="23" t="s">
        <v>373</v>
      </c>
      <c r="AO12" s="18"/>
    </row>
    <row r="13" spans="1:41" ht="12.75">
      <c r="A13" s="112">
        <v>17.82</v>
      </c>
      <c r="B13" s="112">
        <v>-77.66</v>
      </c>
      <c r="C13" s="113">
        <v>1020</v>
      </c>
      <c r="D13" s="26">
        <v>1.08</v>
      </c>
      <c r="E13" s="35">
        <v>15</v>
      </c>
      <c r="F13" s="50" t="s">
        <v>283</v>
      </c>
      <c r="G13" s="10">
        <v>2</v>
      </c>
      <c r="H13" s="10"/>
      <c r="I13" s="10"/>
      <c r="J13" s="52" t="s">
        <v>334</v>
      </c>
      <c r="K13" s="13" t="s">
        <v>284</v>
      </c>
      <c r="L13" s="10" t="s">
        <v>5</v>
      </c>
      <c r="M13" s="52"/>
      <c r="N13" s="14">
        <v>150</v>
      </c>
      <c r="O13" s="14"/>
      <c r="P13" s="33">
        <v>0</v>
      </c>
      <c r="Q13" s="33">
        <v>0.18</v>
      </c>
      <c r="R13" s="52">
        <v>1</v>
      </c>
      <c r="S13" s="33">
        <v>2.27</v>
      </c>
      <c r="T13" t="str">
        <f>IF(R13=1,"0-2k","0-4k")</f>
        <v>0-2k</v>
      </c>
      <c r="U13" s="28">
        <v>0.04</v>
      </c>
      <c r="V13" s="28">
        <v>0.06</v>
      </c>
      <c r="W13" s="40">
        <v>1</v>
      </c>
      <c r="X13" s="40">
        <v>8</v>
      </c>
      <c r="Y13" s="33">
        <v>0.1</v>
      </c>
      <c r="Z13" s="33">
        <v>0.1</v>
      </c>
      <c r="AA13" s="10" t="s">
        <v>336</v>
      </c>
      <c r="AB13" s="13" t="s">
        <v>337</v>
      </c>
      <c r="AC13" s="10" t="s">
        <v>3</v>
      </c>
      <c r="AD13" s="10" t="s">
        <v>339</v>
      </c>
      <c r="AE13" s="50" t="s">
        <v>285</v>
      </c>
      <c r="AF13" s="10" t="s">
        <v>286</v>
      </c>
      <c r="AG13" s="16">
        <v>-23.3</v>
      </c>
      <c r="AH13" s="13">
        <v>0.15</v>
      </c>
      <c r="AI13" s="18" t="s">
        <v>416</v>
      </c>
      <c r="AJ13" s="22" t="s">
        <v>343</v>
      </c>
      <c r="AK13" s="116">
        <v>38656</v>
      </c>
      <c r="AL13" s="15" t="s">
        <v>415</v>
      </c>
      <c r="AM13" s="15" t="s">
        <v>345</v>
      </c>
      <c r="AN13" s="23" t="s">
        <v>373</v>
      </c>
      <c r="AO13" s="97"/>
    </row>
    <row r="14" spans="1:41" ht="12.75">
      <c r="A14" s="112">
        <v>17.4</v>
      </c>
      <c r="B14" s="112">
        <v>-77.52</v>
      </c>
      <c r="C14" s="113">
        <v>1309</v>
      </c>
      <c r="D14" s="26">
        <v>0.97</v>
      </c>
      <c r="E14" s="35">
        <v>15</v>
      </c>
      <c r="F14" s="50" t="s">
        <v>8</v>
      </c>
      <c r="G14" s="10">
        <v>1</v>
      </c>
      <c r="H14" s="10"/>
      <c r="I14" s="10"/>
      <c r="J14" s="52" t="s">
        <v>334</v>
      </c>
      <c r="K14" s="13" t="s">
        <v>284</v>
      </c>
      <c r="L14" s="10" t="s">
        <v>9</v>
      </c>
      <c r="M14" s="52"/>
      <c r="N14" s="14">
        <v>150</v>
      </c>
      <c r="O14" s="14"/>
      <c r="P14" s="33">
        <v>0</v>
      </c>
      <c r="Q14" s="33">
        <v>0</v>
      </c>
      <c r="R14" s="52">
        <v>4</v>
      </c>
      <c r="S14" s="33">
        <v>2.38</v>
      </c>
      <c r="T14" t="str">
        <f>IF(R14=1,"0-2k","0-4k")</f>
        <v>0-4k</v>
      </c>
      <c r="U14" s="28">
        <v>0.04</v>
      </c>
      <c r="V14" s="28">
        <v>0.08</v>
      </c>
      <c r="W14" s="40">
        <v>1</v>
      </c>
      <c r="X14" s="40">
        <v>1</v>
      </c>
      <c r="Y14" s="28">
        <v>0.04</v>
      </c>
      <c r="Z14" s="28">
        <v>0.08</v>
      </c>
      <c r="AA14" s="10" t="s">
        <v>336</v>
      </c>
      <c r="AB14" s="13" t="s">
        <v>337</v>
      </c>
      <c r="AC14" s="10" t="s">
        <v>3</v>
      </c>
      <c r="AD14" s="50" t="s">
        <v>339</v>
      </c>
      <c r="AE14" s="50">
        <v>1999</v>
      </c>
      <c r="AF14" s="10" t="s">
        <v>286</v>
      </c>
      <c r="AG14" s="16">
        <v>-23.3</v>
      </c>
      <c r="AH14" s="13">
        <v>0.15</v>
      </c>
      <c r="AI14" s="18" t="s">
        <v>416</v>
      </c>
      <c r="AJ14" s="22" t="s">
        <v>343</v>
      </c>
      <c r="AK14" s="106">
        <v>41213</v>
      </c>
      <c r="AL14" s="13" t="s">
        <v>415</v>
      </c>
      <c r="AM14" s="15" t="s">
        <v>345</v>
      </c>
      <c r="AN14" s="23" t="s">
        <v>373</v>
      </c>
      <c r="AO14" s="97"/>
    </row>
    <row r="15" spans="1:41" ht="12.75">
      <c r="A15" s="11">
        <v>17.4</v>
      </c>
      <c r="B15" s="123">
        <v>-77.47</v>
      </c>
      <c r="C15" s="12">
        <v>1195</v>
      </c>
      <c r="D15" s="26">
        <v>1.05</v>
      </c>
      <c r="E15" s="35">
        <v>15</v>
      </c>
      <c r="F15" s="10" t="s">
        <v>10</v>
      </c>
      <c r="G15" s="10">
        <v>1</v>
      </c>
      <c r="H15" s="10"/>
      <c r="I15" s="10"/>
      <c r="J15" s="52" t="s">
        <v>334</v>
      </c>
      <c r="K15" s="13" t="s">
        <v>284</v>
      </c>
      <c r="L15" s="10" t="s">
        <v>9</v>
      </c>
      <c r="M15" s="13"/>
      <c r="N15" s="90">
        <v>150</v>
      </c>
      <c r="O15" s="90"/>
      <c r="P15" s="33">
        <v>0</v>
      </c>
      <c r="Q15" s="33">
        <v>0</v>
      </c>
      <c r="R15" s="52">
        <v>4</v>
      </c>
      <c r="S15" s="16">
        <v>2.15</v>
      </c>
      <c r="T15" t="str">
        <f>IF(R15=1,"0-2k","0-4k")</f>
        <v>0-4k</v>
      </c>
      <c r="U15" s="41">
        <v>0.03</v>
      </c>
      <c r="V15" s="41">
        <v>0.01</v>
      </c>
      <c r="W15" s="40">
        <v>1</v>
      </c>
      <c r="X15" s="15">
        <v>1</v>
      </c>
      <c r="Y15" s="41">
        <v>0.03</v>
      </c>
      <c r="Z15" s="41">
        <v>0.01</v>
      </c>
      <c r="AA15" s="10" t="s">
        <v>336</v>
      </c>
      <c r="AB15" s="13" t="s">
        <v>337</v>
      </c>
      <c r="AC15" s="10" t="s">
        <v>3</v>
      </c>
      <c r="AD15" s="10" t="s">
        <v>339</v>
      </c>
      <c r="AE15" s="10">
        <v>1999</v>
      </c>
      <c r="AF15" s="10" t="s">
        <v>286</v>
      </c>
      <c r="AG15" s="16">
        <v>-23.3</v>
      </c>
      <c r="AH15" s="13">
        <v>0.15</v>
      </c>
      <c r="AI15" s="18" t="s">
        <v>416</v>
      </c>
      <c r="AJ15" s="86" t="s">
        <v>343</v>
      </c>
      <c r="AK15" s="56">
        <v>41213</v>
      </c>
      <c r="AL15" s="13" t="s">
        <v>415</v>
      </c>
      <c r="AM15" s="15" t="s">
        <v>345</v>
      </c>
      <c r="AN15" s="23" t="s">
        <v>373</v>
      </c>
      <c r="AO15" s="18"/>
    </row>
    <row r="16" spans="1:41" ht="12.75">
      <c r="A16" s="112">
        <v>17.42</v>
      </c>
      <c r="B16" s="112">
        <v>-77.1</v>
      </c>
      <c r="C16" s="113">
        <v>1075</v>
      </c>
      <c r="D16" s="26">
        <v>1.16</v>
      </c>
      <c r="E16" s="35">
        <v>15</v>
      </c>
      <c r="F16" s="50" t="s">
        <v>11</v>
      </c>
      <c r="G16" s="10">
        <v>2</v>
      </c>
      <c r="H16" s="10"/>
      <c r="I16" s="10"/>
      <c r="J16" s="52" t="s">
        <v>334</v>
      </c>
      <c r="K16" s="13" t="s">
        <v>284</v>
      </c>
      <c r="L16" s="10" t="s">
        <v>13</v>
      </c>
      <c r="M16" s="13"/>
      <c r="N16" s="90">
        <v>150</v>
      </c>
      <c r="O16" s="90"/>
      <c r="P16" s="33">
        <v>0</v>
      </c>
      <c r="Q16" s="33">
        <v>0</v>
      </c>
      <c r="R16" s="52">
        <v>4</v>
      </c>
      <c r="S16" s="16">
        <v>2.24</v>
      </c>
      <c r="T16" t="str">
        <f>IF(R16=1,"0-2k","0-4k")</f>
        <v>0-4k</v>
      </c>
      <c r="U16" s="28"/>
      <c r="V16" s="28"/>
      <c r="W16" s="40">
        <v>1</v>
      </c>
      <c r="X16" s="15">
        <v>1</v>
      </c>
      <c r="Y16" s="16"/>
      <c r="Z16" s="16"/>
      <c r="AA16" s="10" t="s">
        <v>336</v>
      </c>
      <c r="AB16" s="13" t="s">
        <v>337</v>
      </c>
      <c r="AC16" s="10" t="s">
        <v>3</v>
      </c>
      <c r="AD16" s="10" t="s">
        <v>339</v>
      </c>
      <c r="AE16" s="10">
        <v>1999</v>
      </c>
      <c r="AF16" s="10" t="s">
        <v>286</v>
      </c>
      <c r="AG16" s="16">
        <v>-23.3</v>
      </c>
      <c r="AH16" s="13">
        <v>0.15</v>
      </c>
      <c r="AI16" s="18" t="s">
        <v>416</v>
      </c>
      <c r="AJ16" s="86" t="s">
        <v>343</v>
      </c>
      <c r="AK16" s="56">
        <v>41213</v>
      </c>
      <c r="AL16" s="13" t="s">
        <v>415</v>
      </c>
      <c r="AM16" s="15" t="s">
        <v>345</v>
      </c>
      <c r="AN16" s="23" t="s">
        <v>373</v>
      </c>
      <c r="AO16" s="18"/>
    </row>
    <row r="17" spans="1:41" ht="12.75">
      <c r="A17" s="11">
        <v>17.35</v>
      </c>
      <c r="B17" s="11">
        <v>-77.05</v>
      </c>
      <c r="C17" s="12">
        <v>1545</v>
      </c>
      <c r="D17" s="26">
        <v>1.17</v>
      </c>
      <c r="E17" s="35">
        <v>15</v>
      </c>
      <c r="F17" s="10" t="s">
        <v>12</v>
      </c>
      <c r="G17" s="10">
        <v>2</v>
      </c>
      <c r="H17" s="10"/>
      <c r="I17" s="10"/>
      <c r="J17" s="13" t="s">
        <v>334</v>
      </c>
      <c r="K17" s="13" t="s">
        <v>284</v>
      </c>
      <c r="L17" s="10" t="s">
        <v>13</v>
      </c>
      <c r="M17" s="13"/>
      <c r="N17" s="90">
        <v>150</v>
      </c>
      <c r="O17" s="90"/>
      <c r="P17" s="16">
        <v>0</v>
      </c>
      <c r="Q17" s="16">
        <v>0</v>
      </c>
      <c r="R17" s="13">
        <v>4</v>
      </c>
      <c r="S17" s="16">
        <v>2.41</v>
      </c>
      <c r="T17" t="str">
        <f>IF(R17=1,"0-2k","0-4k")</f>
        <v>0-4k</v>
      </c>
      <c r="U17" s="41">
        <v>0.1</v>
      </c>
      <c r="V17" s="41">
        <v>0.11</v>
      </c>
      <c r="W17" s="15">
        <v>1</v>
      </c>
      <c r="X17" s="15">
        <v>1</v>
      </c>
      <c r="Y17" s="41">
        <v>0.1</v>
      </c>
      <c r="Z17" s="41">
        <v>0.11</v>
      </c>
      <c r="AA17" s="10" t="s">
        <v>336</v>
      </c>
      <c r="AB17" s="13" t="s">
        <v>337</v>
      </c>
      <c r="AC17" s="10" t="s">
        <v>3</v>
      </c>
      <c r="AD17" s="10" t="s">
        <v>339</v>
      </c>
      <c r="AE17" s="10">
        <v>1999</v>
      </c>
      <c r="AF17" s="10" t="s">
        <v>286</v>
      </c>
      <c r="AG17" s="16">
        <v>-23.3</v>
      </c>
      <c r="AH17" s="13">
        <v>0.15</v>
      </c>
      <c r="AI17" s="18" t="s">
        <v>416</v>
      </c>
      <c r="AJ17" s="86" t="s">
        <v>343</v>
      </c>
      <c r="AK17" s="56">
        <v>41213</v>
      </c>
      <c r="AL17" s="13" t="s">
        <v>415</v>
      </c>
      <c r="AM17" s="15" t="s">
        <v>345</v>
      </c>
      <c r="AN17" s="23" t="s">
        <v>373</v>
      </c>
      <c r="AO17" s="18"/>
    </row>
    <row r="18" spans="1:41" ht="12.75">
      <c r="A18" s="112">
        <v>17.23</v>
      </c>
      <c r="B18" s="112">
        <v>-77.01</v>
      </c>
      <c r="C18" s="113">
        <v>1706</v>
      </c>
      <c r="D18" s="26">
        <v>1.34</v>
      </c>
      <c r="E18" s="35">
        <v>15</v>
      </c>
      <c r="F18" s="50" t="s">
        <v>14</v>
      </c>
      <c r="G18" s="10">
        <v>2</v>
      </c>
      <c r="H18" s="10"/>
      <c r="I18" s="10"/>
      <c r="J18" s="13" t="s">
        <v>334</v>
      </c>
      <c r="K18" s="13" t="s">
        <v>284</v>
      </c>
      <c r="L18" s="10" t="s">
        <v>13</v>
      </c>
      <c r="M18" s="13"/>
      <c r="N18" s="90">
        <v>150</v>
      </c>
      <c r="O18" s="90"/>
      <c r="P18" s="33">
        <v>0</v>
      </c>
      <c r="Q18" s="33">
        <v>0</v>
      </c>
      <c r="R18" s="52">
        <v>4</v>
      </c>
      <c r="S18" s="16">
        <v>2.48</v>
      </c>
      <c r="T18" t="str">
        <f>IF(R18=1,"0-2k","0-4k")</f>
        <v>0-4k</v>
      </c>
      <c r="U18" s="41"/>
      <c r="V18" s="41"/>
      <c r="W18" s="15">
        <v>1</v>
      </c>
      <c r="X18" s="15">
        <v>1</v>
      </c>
      <c r="Y18" s="41"/>
      <c r="Z18" s="41"/>
      <c r="AA18" s="10" t="s">
        <v>336</v>
      </c>
      <c r="AB18" s="13" t="s">
        <v>337</v>
      </c>
      <c r="AC18" s="10" t="s">
        <v>3</v>
      </c>
      <c r="AD18" s="10" t="s">
        <v>339</v>
      </c>
      <c r="AE18" s="10">
        <v>1999</v>
      </c>
      <c r="AF18" s="10" t="s">
        <v>286</v>
      </c>
      <c r="AG18" s="16">
        <v>-23.3</v>
      </c>
      <c r="AH18" s="13">
        <v>0.15</v>
      </c>
      <c r="AI18" s="18" t="s">
        <v>416</v>
      </c>
      <c r="AJ18" s="22" t="s">
        <v>343</v>
      </c>
      <c r="AK18" s="106">
        <v>41213</v>
      </c>
      <c r="AL18" s="13" t="s">
        <v>415</v>
      </c>
      <c r="AM18" s="15" t="s">
        <v>345</v>
      </c>
      <c r="AN18" s="23" t="s">
        <v>373</v>
      </c>
      <c r="AO18" s="18"/>
    </row>
    <row r="19" spans="1:41" ht="12.75">
      <c r="A19" s="11">
        <v>17.23</v>
      </c>
      <c r="B19" s="11">
        <v>-77.01</v>
      </c>
      <c r="C19" s="12">
        <v>1706</v>
      </c>
      <c r="D19" s="26">
        <v>1.09</v>
      </c>
      <c r="E19" s="35">
        <v>15</v>
      </c>
      <c r="F19" s="10" t="s">
        <v>14</v>
      </c>
      <c r="G19" s="10">
        <v>1</v>
      </c>
      <c r="H19" s="10"/>
      <c r="I19" s="10"/>
      <c r="J19" s="13" t="s">
        <v>334</v>
      </c>
      <c r="K19" s="13" t="s">
        <v>284</v>
      </c>
      <c r="L19" s="10" t="s">
        <v>9</v>
      </c>
      <c r="M19" s="13"/>
      <c r="N19" s="14">
        <v>150</v>
      </c>
      <c r="O19" s="14"/>
      <c r="P19" s="33">
        <v>0</v>
      </c>
      <c r="Q19" s="33">
        <v>0</v>
      </c>
      <c r="R19" s="52">
        <v>4</v>
      </c>
      <c r="S19" s="16">
        <v>2.47</v>
      </c>
      <c r="T19" t="str">
        <f>IF(R19=1,"0-2k","0-4k")</f>
        <v>0-4k</v>
      </c>
      <c r="U19" s="41"/>
      <c r="V19" s="41"/>
      <c r="W19" s="15">
        <v>1</v>
      </c>
      <c r="X19" s="15">
        <v>1</v>
      </c>
      <c r="Y19" s="41"/>
      <c r="Z19" s="41"/>
      <c r="AA19" s="10" t="s">
        <v>336</v>
      </c>
      <c r="AB19" s="13" t="s">
        <v>337</v>
      </c>
      <c r="AC19" s="10" t="s">
        <v>3</v>
      </c>
      <c r="AD19" s="50" t="s">
        <v>339</v>
      </c>
      <c r="AE19" s="50">
        <v>1999</v>
      </c>
      <c r="AF19" s="10" t="s">
        <v>286</v>
      </c>
      <c r="AG19" s="16">
        <v>-23.3</v>
      </c>
      <c r="AH19" s="13">
        <v>0.15</v>
      </c>
      <c r="AI19" s="18" t="s">
        <v>416</v>
      </c>
      <c r="AJ19" s="22" t="s">
        <v>343</v>
      </c>
      <c r="AK19" s="106">
        <v>41213</v>
      </c>
      <c r="AL19" s="13" t="s">
        <v>415</v>
      </c>
      <c r="AM19" s="15" t="s">
        <v>345</v>
      </c>
      <c r="AN19" s="23" t="s">
        <v>373</v>
      </c>
      <c r="AO19" s="18"/>
    </row>
    <row r="20" spans="1:41" ht="12.75">
      <c r="A20" s="11">
        <v>17.07</v>
      </c>
      <c r="B20" s="11">
        <v>-76.97</v>
      </c>
      <c r="C20" s="12">
        <v>1805</v>
      </c>
      <c r="D20" s="26">
        <v>1.2</v>
      </c>
      <c r="E20" s="35">
        <v>15</v>
      </c>
      <c r="F20" s="10" t="s">
        <v>16</v>
      </c>
      <c r="G20" s="10">
        <v>1</v>
      </c>
      <c r="H20" s="10"/>
      <c r="I20" s="10"/>
      <c r="J20" s="13" t="s">
        <v>334</v>
      </c>
      <c r="K20" s="13" t="s">
        <v>284</v>
      </c>
      <c r="L20" s="10" t="s">
        <v>9</v>
      </c>
      <c r="M20" s="13"/>
      <c r="N20" s="90">
        <v>150</v>
      </c>
      <c r="O20" s="90"/>
      <c r="P20" s="33">
        <v>0</v>
      </c>
      <c r="Q20" s="33">
        <v>0</v>
      </c>
      <c r="R20" s="13">
        <v>4</v>
      </c>
      <c r="S20" s="16">
        <v>2.49</v>
      </c>
      <c r="T20" t="str">
        <f>IF(R20=1,"0-2k","0-4k")</f>
        <v>0-4k</v>
      </c>
      <c r="U20" s="41">
        <v>0.01</v>
      </c>
      <c r="V20" s="41">
        <v>0.12</v>
      </c>
      <c r="W20" s="15">
        <v>1</v>
      </c>
      <c r="X20" s="15">
        <v>1</v>
      </c>
      <c r="Y20" s="41">
        <v>0.01</v>
      </c>
      <c r="Z20" s="41">
        <v>0.12</v>
      </c>
      <c r="AA20" s="10" t="s">
        <v>336</v>
      </c>
      <c r="AB20" s="13" t="s">
        <v>337</v>
      </c>
      <c r="AC20" s="10" t="s">
        <v>3</v>
      </c>
      <c r="AD20" s="10" t="s">
        <v>339</v>
      </c>
      <c r="AE20" s="10">
        <v>1999</v>
      </c>
      <c r="AF20" s="10" t="s">
        <v>286</v>
      </c>
      <c r="AG20" s="16">
        <v>-23.3</v>
      </c>
      <c r="AH20" s="13">
        <v>0.15</v>
      </c>
      <c r="AI20" s="18" t="s">
        <v>416</v>
      </c>
      <c r="AJ20" s="86" t="s">
        <v>343</v>
      </c>
      <c r="AK20" s="56">
        <v>41213</v>
      </c>
      <c r="AL20" s="13" t="s">
        <v>415</v>
      </c>
      <c r="AM20" s="15" t="s">
        <v>345</v>
      </c>
      <c r="AN20" s="23" t="s">
        <v>373</v>
      </c>
      <c r="AO20" s="18"/>
    </row>
    <row r="21" spans="1:41" ht="12.75">
      <c r="A21" s="11">
        <v>16.9</v>
      </c>
      <c r="B21" s="11">
        <v>-77.13</v>
      </c>
      <c r="C21" s="12">
        <v>1894</v>
      </c>
      <c r="D21" s="26">
        <v>0.87</v>
      </c>
      <c r="E21" s="35">
        <v>15</v>
      </c>
      <c r="F21" s="10" t="s">
        <v>17</v>
      </c>
      <c r="G21" s="10">
        <v>2</v>
      </c>
      <c r="H21" s="10"/>
      <c r="I21" s="10"/>
      <c r="J21" s="13" t="s">
        <v>334</v>
      </c>
      <c r="K21" s="13" t="s">
        <v>284</v>
      </c>
      <c r="L21" s="10" t="s">
        <v>13</v>
      </c>
      <c r="M21" s="13"/>
      <c r="N21" s="90">
        <v>150</v>
      </c>
      <c r="O21" s="90"/>
      <c r="P21" s="33">
        <v>0</v>
      </c>
      <c r="Q21" s="33">
        <v>0</v>
      </c>
      <c r="R21" s="13">
        <v>4</v>
      </c>
      <c r="S21" s="16">
        <v>2.29</v>
      </c>
      <c r="T21" t="str">
        <f>IF(R21=1,"0-2k","0-4k")</f>
        <v>0-4k</v>
      </c>
      <c r="U21" s="41"/>
      <c r="V21" s="41"/>
      <c r="W21" s="15">
        <v>1</v>
      </c>
      <c r="X21" s="15">
        <v>1</v>
      </c>
      <c r="Y21" s="41"/>
      <c r="Z21" s="41"/>
      <c r="AA21" s="10" t="s">
        <v>336</v>
      </c>
      <c r="AB21" s="13" t="s">
        <v>337</v>
      </c>
      <c r="AC21" s="10" t="s">
        <v>3</v>
      </c>
      <c r="AD21" s="10" t="s">
        <v>339</v>
      </c>
      <c r="AE21" s="10">
        <v>1999</v>
      </c>
      <c r="AF21" s="10" t="s">
        <v>286</v>
      </c>
      <c r="AG21" s="16">
        <v>-23.3</v>
      </c>
      <c r="AH21" s="13">
        <v>0.15</v>
      </c>
      <c r="AI21" s="18" t="s">
        <v>416</v>
      </c>
      <c r="AJ21" s="86" t="s">
        <v>343</v>
      </c>
      <c r="AK21" s="56">
        <v>41213</v>
      </c>
      <c r="AL21" s="13" t="s">
        <v>415</v>
      </c>
      <c r="AM21" s="15" t="s">
        <v>345</v>
      </c>
      <c r="AN21" s="23" t="s">
        <v>373</v>
      </c>
      <c r="AO21" s="18"/>
    </row>
    <row r="22" spans="1:41" ht="12.75">
      <c r="A22" s="11">
        <v>17.04</v>
      </c>
      <c r="B22" s="11">
        <v>-77.21</v>
      </c>
      <c r="C22" s="12">
        <v>1203</v>
      </c>
      <c r="D22" s="26">
        <v>1.21</v>
      </c>
      <c r="E22" s="35">
        <v>15</v>
      </c>
      <c r="F22" s="10" t="s">
        <v>15</v>
      </c>
      <c r="G22" s="10">
        <v>2</v>
      </c>
      <c r="H22" s="10"/>
      <c r="I22" s="10"/>
      <c r="J22" s="13" t="s">
        <v>334</v>
      </c>
      <c r="K22" s="13" t="s">
        <v>284</v>
      </c>
      <c r="L22" s="10" t="s">
        <v>13</v>
      </c>
      <c r="M22" s="13"/>
      <c r="N22" s="90">
        <v>150</v>
      </c>
      <c r="O22" s="90"/>
      <c r="P22" s="33">
        <v>0</v>
      </c>
      <c r="Q22" s="33">
        <v>0</v>
      </c>
      <c r="R22" s="52">
        <v>4</v>
      </c>
      <c r="S22" s="16">
        <v>2.16</v>
      </c>
      <c r="T22" t="str">
        <f>IF(R22=1,"0-2k","0-4k")</f>
        <v>0-4k</v>
      </c>
      <c r="U22" s="41">
        <v>0.1</v>
      </c>
      <c r="V22" s="41">
        <v>0.07</v>
      </c>
      <c r="W22" s="15">
        <v>1</v>
      </c>
      <c r="X22" s="15">
        <v>1</v>
      </c>
      <c r="Y22" s="41">
        <v>0.1</v>
      </c>
      <c r="Z22" s="41">
        <v>0.07</v>
      </c>
      <c r="AA22" s="10" t="s">
        <v>336</v>
      </c>
      <c r="AB22" s="13" t="s">
        <v>337</v>
      </c>
      <c r="AC22" s="10" t="s">
        <v>3</v>
      </c>
      <c r="AD22" s="10" t="s">
        <v>339</v>
      </c>
      <c r="AE22" s="10">
        <v>1999</v>
      </c>
      <c r="AF22" s="10" t="s">
        <v>286</v>
      </c>
      <c r="AG22" s="16">
        <v>-23.3</v>
      </c>
      <c r="AH22" s="13">
        <v>0.15</v>
      </c>
      <c r="AI22" s="18" t="s">
        <v>416</v>
      </c>
      <c r="AJ22" s="86" t="s">
        <v>343</v>
      </c>
      <c r="AK22" s="56">
        <v>41213</v>
      </c>
      <c r="AL22" s="13" t="s">
        <v>415</v>
      </c>
      <c r="AM22" s="15" t="s">
        <v>345</v>
      </c>
      <c r="AN22" s="23" t="s">
        <v>373</v>
      </c>
      <c r="AO22" s="18"/>
    </row>
    <row r="23" spans="1:41" ht="12.75">
      <c r="A23" s="11">
        <v>54.89</v>
      </c>
      <c r="B23" s="11">
        <v>-16.59</v>
      </c>
      <c r="C23" s="12">
        <v>2452</v>
      </c>
      <c r="D23" s="30">
        <v>0.93</v>
      </c>
      <c r="E23" s="35">
        <v>15</v>
      </c>
      <c r="F23" s="10" t="s">
        <v>289</v>
      </c>
      <c r="G23" s="10">
        <v>3</v>
      </c>
      <c r="H23" s="10"/>
      <c r="I23" s="10"/>
      <c r="J23" s="86" t="s">
        <v>334</v>
      </c>
      <c r="K23" s="13" t="s">
        <v>333</v>
      </c>
      <c r="L23" s="10" t="s">
        <v>332</v>
      </c>
      <c r="M23" s="86"/>
      <c r="N23" s="14">
        <v>150</v>
      </c>
      <c r="O23" s="14"/>
      <c r="P23" s="28">
        <v>0</v>
      </c>
      <c r="Q23" s="28">
        <v>0.2</v>
      </c>
      <c r="R23" s="27">
        <v>3</v>
      </c>
      <c r="S23" s="30">
        <v>2.63</v>
      </c>
      <c r="T23" t="str">
        <f>IF(R23=1,"0-2k","0-4k")</f>
        <v>0-4k</v>
      </c>
      <c r="U23" s="44">
        <v>0.15</v>
      </c>
      <c r="V23" s="44">
        <v>0.11</v>
      </c>
      <c r="W23" s="27"/>
      <c r="X23" s="27">
        <v>6</v>
      </c>
      <c r="Y23" s="28"/>
      <c r="Z23" s="20"/>
      <c r="AA23" s="10" t="s">
        <v>336</v>
      </c>
      <c r="AB23" s="13" t="s">
        <v>337</v>
      </c>
      <c r="AC23" s="10" t="s">
        <v>290</v>
      </c>
      <c r="AD23" s="32" t="s">
        <v>291</v>
      </c>
      <c r="AE23" s="31">
        <v>1999</v>
      </c>
      <c r="AF23" s="10" t="s">
        <v>292</v>
      </c>
      <c r="AG23" s="16">
        <v>-23.3</v>
      </c>
      <c r="AH23" s="13">
        <v>0.15</v>
      </c>
      <c r="AI23" s="18" t="s">
        <v>416</v>
      </c>
      <c r="AJ23" s="22" t="s">
        <v>343</v>
      </c>
      <c r="AK23" s="48">
        <v>38656</v>
      </c>
      <c r="AL23" s="13" t="s">
        <v>344</v>
      </c>
      <c r="AM23" s="15" t="s">
        <v>345</v>
      </c>
      <c r="AN23" s="23" t="s">
        <v>180</v>
      </c>
      <c r="AO23" s="30"/>
    </row>
    <row r="24" spans="1:41" ht="12.75">
      <c r="A24" s="24">
        <v>3.51</v>
      </c>
      <c r="B24" s="24">
        <v>5.57</v>
      </c>
      <c r="C24" s="34">
        <v>1181</v>
      </c>
      <c r="D24" s="30">
        <v>0.72</v>
      </c>
      <c r="E24" s="35">
        <v>15</v>
      </c>
      <c r="F24" s="32" t="s">
        <v>293</v>
      </c>
      <c r="G24" s="10">
        <v>3</v>
      </c>
      <c r="H24" s="10"/>
      <c r="I24" s="10"/>
      <c r="J24" s="35" t="s">
        <v>294</v>
      </c>
      <c r="K24" s="13" t="s">
        <v>333</v>
      </c>
      <c r="L24" s="32" t="s">
        <v>332</v>
      </c>
      <c r="M24" s="35"/>
      <c r="N24" s="91">
        <v>150</v>
      </c>
      <c r="O24" s="91"/>
      <c r="P24" s="28">
        <v>0</v>
      </c>
      <c r="Q24" s="28">
        <v>0.45</v>
      </c>
      <c r="R24" s="29">
        <v>2</v>
      </c>
      <c r="S24" s="30">
        <v>2.31</v>
      </c>
      <c r="T24" t="str">
        <f>IF(R24=1,"0-2k","0-4k")</f>
        <v>0-4k</v>
      </c>
      <c r="U24" s="30">
        <v>0.01</v>
      </c>
      <c r="V24" s="30">
        <v>0.06</v>
      </c>
      <c r="W24" s="27"/>
      <c r="X24" s="27">
        <v>2</v>
      </c>
      <c r="Y24" s="41"/>
      <c r="Z24" s="19"/>
      <c r="AA24" s="32" t="s">
        <v>336</v>
      </c>
      <c r="AB24" s="13" t="s">
        <v>337</v>
      </c>
      <c r="AC24" s="10" t="s">
        <v>257</v>
      </c>
      <c r="AD24" s="10" t="s">
        <v>258</v>
      </c>
      <c r="AE24" s="31" t="s">
        <v>288</v>
      </c>
      <c r="AF24" s="32" t="s">
        <v>260</v>
      </c>
      <c r="AG24" s="16"/>
      <c r="AH24" s="16"/>
      <c r="AI24" s="18" t="s">
        <v>295</v>
      </c>
      <c r="AJ24" s="22" t="s">
        <v>343</v>
      </c>
      <c r="AK24" s="116">
        <v>38656</v>
      </c>
      <c r="AL24" s="35" t="s">
        <v>296</v>
      </c>
      <c r="AM24" s="15" t="s">
        <v>345</v>
      </c>
      <c r="AN24" s="36" t="s">
        <v>287</v>
      </c>
      <c r="AO24" s="27"/>
    </row>
    <row r="25" spans="1:41" ht="12.75">
      <c r="A25" s="26">
        <v>-46.03</v>
      </c>
      <c r="B25" s="26">
        <v>96.48</v>
      </c>
      <c r="C25" s="27">
        <v>3250</v>
      </c>
      <c r="D25" s="30">
        <v>0.13</v>
      </c>
      <c r="E25" s="35">
        <v>15</v>
      </c>
      <c r="F25" s="32" t="s">
        <v>297</v>
      </c>
      <c r="G25" s="32">
        <v>3</v>
      </c>
      <c r="H25" s="32"/>
      <c r="I25" s="32"/>
      <c r="J25" s="35" t="s">
        <v>405</v>
      </c>
      <c r="K25" s="35" t="s">
        <v>415</v>
      </c>
      <c r="L25" s="32" t="s">
        <v>309</v>
      </c>
      <c r="M25" s="13"/>
      <c r="N25" s="25">
        <v>150</v>
      </c>
      <c r="O25" s="13" t="s">
        <v>415</v>
      </c>
      <c r="P25" s="28">
        <v>0</v>
      </c>
      <c r="Q25" s="28">
        <v>0</v>
      </c>
      <c r="R25" s="29">
        <v>2</v>
      </c>
      <c r="S25" s="30">
        <v>2.79</v>
      </c>
      <c r="T25" t="str">
        <f>IF(R25=1,"0-2k","0-4k")</f>
        <v>0-4k</v>
      </c>
      <c r="U25" s="30">
        <v>0.02</v>
      </c>
      <c r="V25" s="30">
        <v>0.2</v>
      </c>
      <c r="W25" s="27" t="s">
        <v>348</v>
      </c>
      <c r="X25" s="27">
        <v>4</v>
      </c>
      <c r="Y25" s="41">
        <v>0.13</v>
      </c>
      <c r="Z25" s="41">
        <v>0.25</v>
      </c>
      <c r="AA25" s="32" t="s">
        <v>336</v>
      </c>
      <c r="AB25" s="35" t="s">
        <v>337</v>
      </c>
      <c r="AC25" s="32" t="s">
        <v>290</v>
      </c>
      <c r="AD25" s="32" t="s">
        <v>291</v>
      </c>
      <c r="AE25" s="47" t="s">
        <v>298</v>
      </c>
      <c r="AF25" s="10" t="s">
        <v>292</v>
      </c>
      <c r="AG25" s="16">
        <v>-23.3</v>
      </c>
      <c r="AH25" s="13">
        <v>0.15</v>
      </c>
      <c r="AI25" s="18" t="s">
        <v>83</v>
      </c>
      <c r="AJ25" s="35" t="s">
        <v>343</v>
      </c>
      <c r="AK25" s="56">
        <v>39510</v>
      </c>
      <c r="AL25" s="35" t="s">
        <v>344</v>
      </c>
      <c r="AM25" s="15" t="s">
        <v>345</v>
      </c>
      <c r="AN25" s="36" t="s">
        <v>346</v>
      </c>
      <c r="AO25" s="27"/>
    </row>
    <row r="26" spans="1:41" ht="12.75">
      <c r="A26" s="26">
        <v>-46.48</v>
      </c>
      <c r="B26" s="26">
        <v>88.02</v>
      </c>
      <c r="C26" s="27">
        <v>3420</v>
      </c>
      <c r="D26" s="30">
        <v>0.23</v>
      </c>
      <c r="E26" s="35">
        <v>15</v>
      </c>
      <c r="F26" s="32" t="s">
        <v>301</v>
      </c>
      <c r="G26" s="32">
        <v>3</v>
      </c>
      <c r="H26" s="32"/>
      <c r="I26" s="32"/>
      <c r="J26" s="87" t="s">
        <v>302</v>
      </c>
      <c r="K26" s="35" t="s">
        <v>415</v>
      </c>
      <c r="L26" s="53" t="s">
        <v>393</v>
      </c>
      <c r="M26" s="87"/>
      <c r="N26" s="91">
        <v>150</v>
      </c>
      <c r="O26" s="52" t="s">
        <v>415</v>
      </c>
      <c r="P26" s="28">
        <v>0</v>
      </c>
      <c r="Q26" s="28">
        <v>0.28</v>
      </c>
      <c r="R26" s="29">
        <v>3</v>
      </c>
      <c r="S26" s="44">
        <v>2.88</v>
      </c>
      <c r="T26" t="str">
        <f>IF(R26=1,"0-2k","0-4k")</f>
        <v>0-4k</v>
      </c>
      <c r="U26" s="44">
        <v>0.08</v>
      </c>
      <c r="V26" s="44">
        <v>0.26</v>
      </c>
      <c r="W26" s="29" t="s">
        <v>303</v>
      </c>
      <c r="X26" s="29">
        <v>22</v>
      </c>
      <c r="Y26" s="33"/>
      <c r="Z26" s="33"/>
      <c r="AA26" s="32" t="s">
        <v>336</v>
      </c>
      <c r="AB26" s="35" t="s">
        <v>337</v>
      </c>
      <c r="AC26" s="32" t="s">
        <v>304</v>
      </c>
      <c r="AD26" s="45" t="s">
        <v>305</v>
      </c>
      <c r="AE26" s="101" t="s">
        <v>394</v>
      </c>
      <c r="AF26" s="10" t="s">
        <v>286</v>
      </c>
      <c r="AG26" s="16">
        <v>-23.3</v>
      </c>
      <c r="AH26" s="13">
        <v>0.15</v>
      </c>
      <c r="AI26" s="18" t="s">
        <v>416</v>
      </c>
      <c r="AJ26" s="87" t="s">
        <v>395</v>
      </c>
      <c r="AK26" s="48" t="s">
        <v>396</v>
      </c>
      <c r="AL26" s="35" t="s">
        <v>344</v>
      </c>
      <c r="AM26" s="15" t="s">
        <v>345</v>
      </c>
      <c r="AN26" s="36" t="s">
        <v>346</v>
      </c>
      <c r="AO26" s="29"/>
    </row>
    <row r="27" spans="1:41" s="150" customFormat="1" ht="12.75">
      <c r="A27" s="140">
        <v>-46.48</v>
      </c>
      <c r="B27" s="140">
        <v>88.2</v>
      </c>
      <c r="C27" s="141">
        <v>3420</v>
      </c>
      <c r="D27" s="142">
        <v>0.12</v>
      </c>
      <c r="E27" s="143">
        <v>15</v>
      </c>
      <c r="F27" s="144" t="s">
        <v>301</v>
      </c>
      <c r="G27" s="145">
        <v>3</v>
      </c>
      <c r="H27" s="145"/>
      <c r="I27" s="145"/>
      <c r="J27" s="146" t="s">
        <v>241</v>
      </c>
      <c r="K27" s="143" t="s">
        <v>415</v>
      </c>
      <c r="L27" s="145" t="s">
        <v>309</v>
      </c>
      <c r="M27" s="146"/>
      <c r="N27" s="147">
        <v>150</v>
      </c>
      <c r="O27" s="147"/>
      <c r="P27" s="148">
        <v>0</v>
      </c>
      <c r="Q27" s="148">
        <v>0.3</v>
      </c>
      <c r="R27" s="149">
        <v>1</v>
      </c>
      <c r="S27" s="142">
        <v>2.92</v>
      </c>
      <c r="T27" s="150" t="str">
        <f>IF(R27=1,"0-2k","0-4k")</f>
        <v>0-2k</v>
      </c>
      <c r="U27" s="142">
        <v>0.06</v>
      </c>
      <c r="V27" s="142">
        <v>0.15</v>
      </c>
      <c r="W27" s="151" t="s">
        <v>348</v>
      </c>
      <c r="X27" s="151">
        <v>4</v>
      </c>
      <c r="Y27" s="142">
        <v>0.21</v>
      </c>
      <c r="Z27" s="142">
        <v>0.2</v>
      </c>
      <c r="AA27" s="145" t="s">
        <v>336</v>
      </c>
      <c r="AB27" s="143" t="s">
        <v>337</v>
      </c>
      <c r="AC27" s="145" t="s">
        <v>36</v>
      </c>
      <c r="AD27" s="145" t="s">
        <v>291</v>
      </c>
      <c r="AE27" s="152" t="s">
        <v>37</v>
      </c>
      <c r="AF27" s="145" t="s">
        <v>341</v>
      </c>
      <c r="AG27" s="153">
        <v>-23.3</v>
      </c>
      <c r="AH27" s="143">
        <v>0.15</v>
      </c>
      <c r="AI27" s="154" t="s">
        <v>416</v>
      </c>
      <c r="AJ27" s="155" t="s">
        <v>343</v>
      </c>
      <c r="AK27" s="156">
        <v>41274</v>
      </c>
      <c r="AL27" s="143"/>
      <c r="AM27" s="157"/>
      <c r="AN27" s="158"/>
      <c r="AO27" s="142"/>
    </row>
    <row r="28" spans="1:41" ht="12.75">
      <c r="A28" s="24">
        <v>42.16</v>
      </c>
      <c r="B28" s="24">
        <v>-9.7</v>
      </c>
      <c r="C28" s="34">
        <v>2164</v>
      </c>
      <c r="D28" s="49">
        <v>1.05</v>
      </c>
      <c r="E28" s="35">
        <v>15</v>
      </c>
      <c r="F28" s="32" t="s">
        <v>308</v>
      </c>
      <c r="G28" s="32">
        <v>3</v>
      </c>
      <c r="H28" s="32"/>
      <c r="I28" s="32"/>
      <c r="J28" s="13" t="s">
        <v>334</v>
      </c>
      <c r="K28" s="13" t="s">
        <v>333</v>
      </c>
      <c r="L28" s="32" t="s">
        <v>309</v>
      </c>
      <c r="M28" s="13"/>
      <c r="N28" s="14">
        <v>150</v>
      </c>
      <c r="O28" s="14"/>
      <c r="P28" s="93">
        <v>0</v>
      </c>
      <c r="Q28" s="93">
        <v>0.2</v>
      </c>
      <c r="R28" s="93">
        <v>4</v>
      </c>
      <c r="S28" s="49">
        <v>2.43</v>
      </c>
      <c r="T28" t="str">
        <f>IF(R28=1,"0-2k","0-4k")</f>
        <v>0-4k</v>
      </c>
      <c r="U28" s="49">
        <v>0.14</v>
      </c>
      <c r="V28" s="49">
        <v>0.11</v>
      </c>
      <c r="W28" s="49" t="s">
        <v>374</v>
      </c>
      <c r="X28" s="49">
        <v>6</v>
      </c>
      <c r="Y28" s="41"/>
      <c r="Z28" s="19"/>
      <c r="AA28" s="10" t="s">
        <v>336</v>
      </c>
      <c r="AB28" s="13" t="s">
        <v>337</v>
      </c>
      <c r="AC28" s="10" t="s">
        <v>4</v>
      </c>
      <c r="AD28" s="32" t="s">
        <v>375</v>
      </c>
      <c r="AE28" s="10">
        <v>2006</v>
      </c>
      <c r="AF28" s="10" t="s">
        <v>341</v>
      </c>
      <c r="AG28" s="16">
        <v>-23.3</v>
      </c>
      <c r="AH28" s="13">
        <v>0.15</v>
      </c>
      <c r="AI28" s="18" t="s">
        <v>416</v>
      </c>
      <c r="AJ28" s="22" t="s">
        <v>343</v>
      </c>
      <c r="AK28" s="56">
        <v>39386</v>
      </c>
      <c r="AL28" s="15" t="s">
        <v>344</v>
      </c>
      <c r="AM28" s="15" t="s">
        <v>345</v>
      </c>
      <c r="AN28" s="36" t="s">
        <v>373</v>
      </c>
      <c r="AO28" s="27" t="s">
        <v>376</v>
      </c>
    </row>
    <row r="29" spans="1:41" ht="12.75">
      <c r="A29" s="11">
        <v>37.88</v>
      </c>
      <c r="B29" s="11">
        <v>-10.09</v>
      </c>
      <c r="C29" s="12">
        <v>2901</v>
      </c>
      <c r="D29" s="30">
        <v>1.05</v>
      </c>
      <c r="E29" s="35">
        <v>15</v>
      </c>
      <c r="F29" s="51" t="s">
        <v>379</v>
      </c>
      <c r="G29" s="32">
        <v>3</v>
      </c>
      <c r="H29" s="32"/>
      <c r="I29" s="32"/>
      <c r="J29" s="35" t="s">
        <v>334</v>
      </c>
      <c r="K29" s="13" t="s">
        <v>333</v>
      </c>
      <c r="L29" s="10" t="s">
        <v>309</v>
      </c>
      <c r="M29" s="35"/>
      <c r="N29" s="14">
        <v>150</v>
      </c>
      <c r="O29" s="14"/>
      <c r="P29" s="28">
        <v>0</v>
      </c>
      <c r="Q29" s="28">
        <v>1</v>
      </c>
      <c r="R29" s="27">
        <v>4</v>
      </c>
      <c r="S29" s="30">
        <v>2.62</v>
      </c>
      <c r="T29" t="str">
        <f>IF(R29=1,"0-2k","0-4k")</f>
        <v>0-4k</v>
      </c>
      <c r="U29" s="44">
        <v>0.06</v>
      </c>
      <c r="V29" s="44">
        <v>0.04</v>
      </c>
      <c r="W29" s="27"/>
      <c r="X29" s="27">
        <v>6</v>
      </c>
      <c r="Y29" s="41"/>
      <c r="Z29" s="19"/>
      <c r="AA29" s="10" t="s">
        <v>336</v>
      </c>
      <c r="AB29" s="13" t="s">
        <v>337</v>
      </c>
      <c r="AC29" s="32" t="s">
        <v>290</v>
      </c>
      <c r="AD29" s="10" t="s">
        <v>291</v>
      </c>
      <c r="AE29" s="10">
        <v>2007</v>
      </c>
      <c r="AF29" s="10" t="s">
        <v>292</v>
      </c>
      <c r="AG29" s="16">
        <v>-23.3</v>
      </c>
      <c r="AH29" s="13">
        <v>0.15</v>
      </c>
      <c r="AI29" s="18" t="s">
        <v>416</v>
      </c>
      <c r="AJ29" s="52" t="s">
        <v>343</v>
      </c>
      <c r="AK29" s="56">
        <v>39386</v>
      </c>
      <c r="AL29" s="35" t="s">
        <v>344</v>
      </c>
      <c r="AM29" s="15" t="s">
        <v>345</v>
      </c>
      <c r="AN29" s="36" t="s">
        <v>180</v>
      </c>
      <c r="AO29" s="27"/>
    </row>
    <row r="30" spans="1:41" ht="12.75">
      <c r="A30" s="16">
        <v>-44</v>
      </c>
      <c r="B30" s="13">
        <v>-14.23</v>
      </c>
      <c r="C30" s="15">
        <v>3770</v>
      </c>
      <c r="D30" s="35">
        <v>0.01</v>
      </c>
      <c r="E30" s="35">
        <v>15</v>
      </c>
      <c r="F30" s="32" t="s">
        <v>380</v>
      </c>
      <c r="G30" s="32"/>
      <c r="H30" s="32"/>
      <c r="I30" s="32"/>
      <c r="J30" s="16" t="s">
        <v>302</v>
      </c>
      <c r="K30" s="13" t="s">
        <v>415</v>
      </c>
      <c r="L30" s="13" t="s">
        <v>381</v>
      </c>
      <c r="M30" s="13"/>
      <c r="N30" s="13">
        <v>150</v>
      </c>
      <c r="O30" s="13" t="s">
        <v>415</v>
      </c>
      <c r="P30" s="33">
        <v>0</v>
      </c>
      <c r="Q30" s="33">
        <v>0.08</v>
      </c>
      <c r="R30" s="40">
        <v>1</v>
      </c>
      <c r="S30" s="13">
        <v>2.78</v>
      </c>
      <c r="T30" t="str">
        <f>IF(R30=1,"0-2k","0-4k")</f>
        <v>0-2k</v>
      </c>
      <c r="U30" s="13">
        <v>0.06</v>
      </c>
      <c r="V30" s="13">
        <v>0.25</v>
      </c>
      <c r="W30" s="37" t="s">
        <v>348</v>
      </c>
      <c r="X30" s="15">
        <v>14</v>
      </c>
      <c r="Y30" s="72"/>
      <c r="Z30" s="16"/>
      <c r="AA30" s="10" t="s">
        <v>336</v>
      </c>
      <c r="AB30" s="13" t="s">
        <v>337</v>
      </c>
      <c r="AC30" s="10" t="s">
        <v>382</v>
      </c>
      <c r="AD30" s="10" t="s">
        <v>383</v>
      </c>
      <c r="AE30" s="10" t="s">
        <v>384</v>
      </c>
      <c r="AF30" s="10" t="s">
        <v>341</v>
      </c>
      <c r="AG30" s="16">
        <v>-23.3</v>
      </c>
      <c r="AH30" s="13">
        <v>0.15</v>
      </c>
      <c r="AI30" s="17" t="s">
        <v>385</v>
      </c>
      <c r="AJ30" s="13" t="s">
        <v>334</v>
      </c>
      <c r="AK30" s="56">
        <v>39510</v>
      </c>
      <c r="AL30" s="13" t="s">
        <v>344</v>
      </c>
      <c r="AM30" s="13" t="s">
        <v>345</v>
      </c>
      <c r="AN30" s="13"/>
      <c r="AO30" s="18"/>
    </row>
    <row r="31" spans="1:41" ht="12.75">
      <c r="A31" s="16">
        <v>-44</v>
      </c>
      <c r="B31" s="13">
        <v>-14.23</v>
      </c>
      <c r="C31" s="15">
        <v>3770</v>
      </c>
      <c r="D31" s="35">
        <v>0.03</v>
      </c>
      <c r="E31" s="35">
        <v>15</v>
      </c>
      <c r="F31" s="32" t="s">
        <v>380</v>
      </c>
      <c r="G31" s="32"/>
      <c r="H31" s="32"/>
      <c r="I31" s="32"/>
      <c r="J31" s="16" t="s">
        <v>302</v>
      </c>
      <c r="K31" s="13" t="s">
        <v>415</v>
      </c>
      <c r="L31" s="13" t="s">
        <v>381</v>
      </c>
      <c r="M31" s="13"/>
      <c r="N31" s="52">
        <v>150</v>
      </c>
      <c r="O31" s="52" t="s">
        <v>415</v>
      </c>
      <c r="P31" s="33">
        <v>0</v>
      </c>
      <c r="Q31" s="33">
        <v>0.18</v>
      </c>
      <c r="R31" s="15">
        <v>1</v>
      </c>
      <c r="S31" s="13">
        <v>2.76</v>
      </c>
      <c r="T31" t="str">
        <f>IF(R31=1,"0-2k","0-4k")</f>
        <v>0-2k</v>
      </c>
      <c r="U31" s="52">
        <v>0.06</v>
      </c>
      <c r="V31" s="52">
        <v>0.28</v>
      </c>
      <c r="W31" s="37" t="s">
        <v>348</v>
      </c>
      <c r="X31" s="15">
        <v>22</v>
      </c>
      <c r="Y31" s="16"/>
      <c r="Z31" s="16"/>
      <c r="AA31" s="10" t="s">
        <v>336</v>
      </c>
      <c r="AB31" s="13" t="s">
        <v>337</v>
      </c>
      <c r="AC31" s="10" t="s">
        <v>382</v>
      </c>
      <c r="AD31" s="10" t="s">
        <v>383</v>
      </c>
      <c r="AE31" s="10" t="s">
        <v>384</v>
      </c>
      <c r="AF31" s="10" t="s">
        <v>286</v>
      </c>
      <c r="AG31" s="16">
        <v>-23.3</v>
      </c>
      <c r="AH31" s="13">
        <v>0.15</v>
      </c>
      <c r="AI31" s="17" t="s">
        <v>385</v>
      </c>
      <c r="AJ31" s="13" t="s">
        <v>334</v>
      </c>
      <c r="AK31" s="56">
        <v>39510</v>
      </c>
      <c r="AL31" s="13" t="s">
        <v>344</v>
      </c>
      <c r="AM31" s="13" t="s">
        <v>345</v>
      </c>
      <c r="AN31" s="13"/>
      <c r="AO31" s="18"/>
    </row>
    <row r="32" spans="1:41" ht="12.75">
      <c r="A32" s="26">
        <v>-46.07</v>
      </c>
      <c r="B32" s="26">
        <v>-75.69</v>
      </c>
      <c r="C32" s="27">
        <v>1540</v>
      </c>
      <c r="D32" s="30">
        <v>0.47</v>
      </c>
      <c r="E32" s="35">
        <v>15</v>
      </c>
      <c r="F32" s="32" t="s">
        <v>386</v>
      </c>
      <c r="G32" s="32">
        <v>3</v>
      </c>
      <c r="H32" s="32"/>
      <c r="I32" s="32"/>
      <c r="J32" s="35" t="s">
        <v>334</v>
      </c>
      <c r="K32" s="35" t="s">
        <v>415</v>
      </c>
      <c r="L32" s="32" t="s">
        <v>387</v>
      </c>
      <c r="M32" s="35">
        <v>600</v>
      </c>
      <c r="N32" s="25">
        <v>150</v>
      </c>
      <c r="O32" s="13" t="s">
        <v>415</v>
      </c>
      <c r="P32" s="28">
        <v>0</v>
      </c>
      <c r="Q32" s="28">
        <v>1.7</v>
      </c>
      <c r="R32" s="29">
        <v>1</v>
      </c>
      <c r="S32" s="30">
        <v>2.59</v>
      </c>
      <c r="T32" t="str">
        <f>IF(R32=1,"0-2k","0-4k")</f>
        <v>0-2k</v>
      </c>
      <c r="U32" s="30">
        <v>0.06</v>
      </c>
      <c r="V32" s="30">
        <v>0.17</v>
      </c>
      <c r="W32" s="27" t="s">
        <v>348</v>
      </c>
      <c r="X32" s="27">
        <v>26</v>
      </c>
      <c r="Y32" s="41">
        <v>0.09</v>
      </c>
      <c r="Z32" s="41">
        <v>0.26</v>
      </c>
      <c r="AA32" s="32" t="s">
        <v>336</v>
      </c>
      <c r="AB32" s="35" t="s">
        <v>337</v>
      </c>
      <c r="AC32" s="10" t="s">
        <v>306</v>
      </c>
      <c r="AD32" s="32" t="s">
        <v>307</v>
      </c>
      <c r="AE32" s="47" t="s">
        <v>377</v>
      </c>
      <c r="AF32" s="10" t="s">
        <v>341</v>
      </c>
      <c r="AG32" s="16">
        <v>-23.3</v>
      </c>
      <c r="AH32" s="13">
        <v>0.15</v>
      </c>
      <c r="AI32" s="18" t="s">
        <v>416</v>
      </c>
      <c r="AJ32" s="35" t="s">
        <v>343</v>
      </c>
      <c r="AK32" s="56">
        <v>41213</v>
      </c>
      <c r="AL32" s="15" t="s">
        <v>389</v>
      </c>
      <c r="AM32" s="15" t="s">
        <v>345</v>
      </c>
      <c r="AN32" s="36" t="s">
        <v>373</v>
      </c>
      <c r="AO32" s="18"/>
    </row>
    <row r="33" spans="1:41" ht="12.75">
      <c r="A33" s="26">
        <v>-41.6</v>
      </c>
      <c r="B33" s="26">
        <v>-74.96</v>
      </c>
      <c r="C33" s="27">
        <v>1610</v>
      </c>
      <c r="D33" s="30">
        <v>0.35</v>
      </c>
      <c r="E33" s="35">
        <v>15</v>
      </c>
      <c r="F33" s="32" t="s">
        <v>104</v>
      </c>
      <c r="G33" s="32">
        <v>3</v>
      </c>
      <c r="H33" s="32"/>
      <c r="I33" s="32"/>
      <c r="J33" s="35" t="s">
        <v>334</v>
      </c>
      <c r="K33" s="35" t="s">
        <v>413</v>
      </c>
      <c r="L33" s="32" t="s">
        <v>105</v>
      </c>
      <c r="M33" s="35"/>
      <c r="N33" s="25">
        <v>150</v>
      </c>
      <c r="O33" s="13"/>
      <c r="P33" s="28">
        <v>0</v>
      </c>
      <c r="Q33" s="28">
        <v>2.4</v>
      </c>
      <c r="R33" s="29">
        <v>1</v>
      </c>
      <c r="S33" s="30">
        <v>2.65</v>
      </c>
      <c r="T33" t="str">
        <f>IF(R33=1,"0-2k","0-4k")</f>
        <v>0-2k</v>
      </c>
      <c r="U33" s="30">
        <v>0.09</v>
      </c>
      <c r="V33" s="30">
        <v>0.2</v>
      </c>
      <c r="W33" s="27" t="s">
        <v>374</v>
      </c>
      <c r="X33" s="27">
        <v>7</v>
      </c>
      <c r="Y33" s="41">
        <v>0.09</v>
      </c>
      <c r="Z33" s="41">
        <v>0.13</v>
      </c>
      <c r="AA33" s="32" t="s">
        <v>336</v>
      </c>
      <c r="AB33" s="35" t="s">
        <v>337</v>
      </c>
      <c r="AC33" s="32" t="s">
        <v>290</v>
      </c>
      <c r="AD33" s="10" t="s">
        <v>291</v>
      </c>
      <c r="AE33" s="47" t="s">
        <v>0</v>
      </c>
      <c r="AF33" s="10" t="s">
        <v>341</v>
      </c>
      <c r="AG33" s="16">
        <v>-23.3</v>
      </c>
      <c r="AH33" s="13">
        <v>0.15</v>
      </c>
      <c r="AI33" s="18" t="s">
        <v>416</v>
      </c>
      <c r="AJ33" s="87" t="s">
        <v>343</v>
      </c>
      <c r="AK33" s="106">
        <v>41213</v>
      </c>
      <c r="AL33" s="15" t="s">
        <v>389</v>
      </c>
      <c r="AM33" s="15" t="s">
        <v>345</v>
      </c>
      <c r="AN33" s="36" t="s">
        <v>373</v>
      </c>
      <c r="AO33" s="18"/>
    </row>
    <row r="34" spans="1:41" ht="12.75">
      <c r="A34" s="26">
        <v>-41.6</v>
      </c>
      <c r="B34" s="26">
        <v>-74.96</v>
      </c>
      <c r="C34" s="27">
        <v>1610</v>
      </c>
      <c r="D34" s="30">
        <v>-0.23</v>
      </c>
      <c r="E34" s="35">
        <v>15</v>
      </c>
      <c r="F34" s="32" t="s">
        <v>104</v>
      </c>
      <c r="G34" s="32">
        <v>3</v>
      </c>
      <c r="H34" s="32"/>
      <c r="I34" s="32"/>
      <c r="J34" s="87" t="s">
        <v>302</v>
      </c>
      <c r="K34" s="35" t="s">
        <v>413</v>
      </c>
      <c r="L34" s="32" t="s">
        <v>105</v>
      </c>
      <c r="M34" s="35"/>
      <c r="N34" s="25">
        <v>150</v>
      </c>
      <c r="O34" s="13"/>
      <c r="P34" s="28">
        <v>0</v>
      </c>
      <c r="Q34" s="28">
        <v>2.4</v>
      </c>
      <c r="R34" s="27">
        <v>1</v>
      </c>
      <c r="S34" s="30">
        <v>2.66</v>
      </c>
      <c r="T34" t="str">
        <f>IF(R34=1,"0-2k","0-4k")</f>
        <v>0-2k</v>
      </c>
      <c r="U34" s="30">
        <v>0.08</v>
      </c>
      <c r="V34" s="30">
        <v>0.23</v>
      </c>
      <c r="W34" s="27" t="s">
        <v>348</v>
      </c>
      <c r="X34" s="27">
        <v>21</v>
      </c>
      <c r="Y34" s="41">
        <v>0.09</v>
      </c>
      <c r="Z34" s="41">
        <v>0.13</v>
      </c>
      <c r="AA34" s="32" t="s">
        <v>336</v>
      </c>
      <c r="AB34" s="35" t="s">
        <v>337</v>
      </c>
      <c r="AC34" s="32" t="s">
        <v>290</v>
      </c>
      <c r="AD34" s="10" t="s">
        <v>291</v>
      </c>
      <c r="AE34" s="47" t="s">
        <v>0</v>
      </c>
      <c r="AF34" s="10" t="s">
        <v>341</v>
      </c>
      <c r="AG34" s="16">
        <v>-23.3</v>
      </c>
      <c r="AH34" s="13">
        <v>0.15</v>
      </c>
      <c r="AI34" s="18" t="s">
        <v>416</v>
      </c>
      <c r="AJ34" s="35" t="s">
        <v>343</v>
      </c>
      <c r="AK34" s="56">
        <v>41213</v>
      </c>
      <c r="AL34" s="15" t="s">
        <v>389</v>
      </c>
      <c r="AM34" s="15" t="s">
        <v>345</v>
      </c>
      <c r="AN34" s="36" t="s">
        <v>373</v>
      </c>
      <c r="AO34" s="18"/>
    </row>
    <row r="35" spans="1:41" ht="12.75">
      <c r="A35" s="26">
        <v>-41.6</v>
      </c>
      <c r="B35" s="26">
        <v>-74.96</v>
      </c>
      <c r="C35" s="27">
        <v>1610</v>
      </c>
      <c r="D35" s="30">
        <v>0.14</v>
      </c>
      <c r="E35" s="35">
        <v>15</v>
      </c>
      <c r="F35" s="32" t="s">
        <v>104</v>
      </c>
      <c r="G35" s="32">
        <v>3</v>
      </c>
      <c r="H35" s="32"/>
      <c r="I35" s="32"/>
      <c r="J35" s="35" t="s">
        <v>61</v>
      </c>
      <c r="K35" s="35" t="s">
        <v>413</v>
      </c>
      <c r="L35" s="32" t="s">
        <v>105</v>
      </c>
      <c r="M35" s="35"/>
      <c r="N35" s="25">
        <v>150</v>
      </c>
      <c r="O35" s="13"/>
      <c r="P35" s="28">
        <v>0</v>
      </c>
      <c r="Q35" s="28">
        <v>2.4</v>
      </c>
      <c r="R35" s="29">
        <v>1</v>
      </c>
      <c r="S35" s="30">
        <v>2.59</v>
      </c>
      <c r="T35" t="str">
        <f>IF(R35=1,"0-2k","0-4k")</f>
        <v>0-2k</v>
      </c>
      <c r="U35" s="30">
        <v>0.1</v>
      </c>
      <c r="V35" s="30">
        <v>0.2</v>
      </c>
      <c r="W35" s="29" t="s">
        <v>374</v>
      </c>
      <c r="X35" s="27">
        <v>6</v>
      </c>
      <c r="Y35" s="41">
        <v>0.09</v>
      </c>
      <c r="Z35" s="41">
        <v>0.13</v>
      </c>
      <c r="AA35" s="32" t="s">
        <v>336</v>
      </c>
      <c r="AB35" s="35" t="s">
        <v>337</v>
      </c>
      <c r="AC35" s="32" t="s">
        <v>290</v>
      </c>
      <c r="AD35" s="10" t="s">
        <v>291</v>
      </c>
      <c r="AE35" s="47" t="s">
        <v>0</v>
      </c>
      <c r="AF35" s="10" t="s">
        <v>341</v>
      </c>
      <c r="AG35" s="16">
        <v>-23.3</v>
      </c>
      <c r="AH35" s="13">
        <v>0.15</v>
      </c>
      <c r="AI35" s="18" t="s">
        <v>416</v>
      </c>
      <c r="AJ35" s="35" t="s">
        <v>343</v>
      </c>
      <c r="AK35" s="56">
        <v>41213</v>
      </c>
      <c r="AL35" s="15" t="s">
        <v>389</v>
      </c>
      <c r="AM35" s="15" t="s">
        <v>345</v>
      </c>
      <c r="AN35" s="36" t="s">
        <v>373</v>
      </c>
      <c r="AO35" s="18"/>
    </row>
    <row r="36" spans="1:41" ht="12.75">
      <c r="A36" s="111">
        <v>-41.6</v>
      </c>
      <c r="B36" s="111">
        <v>-74.96</v>
      </c>
      <c r="C36" s="29">
        <v>1610</v>
      </c>
      <c r="D36" s="30">
        <v>-0.54</v>
      </c>
      <c r="E36" s="35">
        <v>15</v>
      </c>
      <c r="F36" s="45" t="s">
        <v>104</v>
      </c>
      <c r="G36" s="32">
        <v>3</v>
      </c>
      <c r="H36" s="32"/>
      <c r="I36" s="32"/>
      <c r="J36" s="35" t="s">
        <v>106</v>
      </c>
      <c r="K36" s="35" t="s">
        <v>413</v>
      </c>
      <c r="L36" s="32" t="s">
        <v>105</v>
      </c>
      <c r="M36" s="35"/>
      <c r="N36" s="25">
        <v>150</v>
      </c>
      <c r="O36" s="13"/>
      <c r="P36" s="28">
        <v>0</v>
      </c>
      <c r="Q36" s="28">
        <v>2.4</v>
      </c>
      <c r="R36" s="29">
        <v>1</v>
      </c>
      <c r="S36" s="30">
        <v>2.61</v>
      </c>
      <c r="T36" t="str">
        <f>IF(R36=1,"0-2k","0-4k")</f>
        <v>0-2k</v>
      </c>
      <c r="U36" s="30">
        <v>0.07</v>
      </c>
      <c r="V36" s="30">
        <v>0.2</v>
      </c>
      <c r="W36" s="27" t="s">
        <v>303</v>
      </c>
      <c r="X36" s="27">
        <v>4</v>
      </c>
      <c r="Y36" s="41">
        <v>0.09</v>
      </c>
      <c r="Z36" s="41">
        <v>0.13</v>
      </c>
      <c r="AA36" s="32" t="s">
        <v>336</v>
      </c>
      <c r="AB36" s="35" t="s">
        <v>337</v>
      </c>
      <c r="AC36" s="32" t="s">
        <v>290</v>
      </c>
      <c r="AD36" s="10" t="s">
        <v>291</v>
      </c>
      <c r="AE36" s="47" t="s">
        <v>0</v>
      </c>
      <c r="AF36" s="10" t="s">
        <v>341</v>
      </c>
      <c r="AG36" s="16">
        <v>-23.3</v>
      </c>
      <c r="AH36" s="13">
        <v>0.15</v>
      </c>
      <c r="AI36" s="18" t="s">
        <v>416</v>
      </c>
      <c r="AJ36" s="87" t="s">
        <v>343</v>
      </c>
      <c r="AK36" s="106">
        <v>41213</v>
      </c>
      <c r="AL36" s="15" t="s">
        <v>389</v>
      </c>
      <c r="AM36" s="15" t="s">
        <v>345</v>
      </c>
      <c r="AN36" s="36" t="s">
        <v>373</v>
      </c>
      <c r="AO36" s="18"/>
    </row>
    <row r="37" spans="1:41" ht="12.75">
      <c r="A37" s="11">
        <v>-23.32</v>
      </c>
      <c r="B37" s="11">
        <v>12.37</v>
      </c>
      <c r="C37" s="12">
        <v>1948</v>
      </c>
      <c r="D37" s="26">
        <v>0.53</v>
      </c>
      <c r="E37" s="35">
        <v>15</v>
      </c>
      <c r="F37" s="10" t="s">
        <v>388</v>
      </c>
      <c r="G37" s="32">
        <v>3</v>
      </c>
      <c r="H37" s="32"/>
      <c r="I37" s="32"/>
      <c r="J37" s="13" t="s">
        <v>334</v>
      </c>
      <c r="K37" s="13" t="s">
        <v>333</v>
      </c>
      <c r="L37" s="10" t="s">
        <v>299</v>
      </c>
      <c r="M37" s="13">
        <v>315</v>
      </c>
      <c r="N37" s="52">
        <v>250</v>
      </c>
      <c r="O37" s="52" t="s">
        <v>415</v>
      </c>
      <c r="P37" s="33">
        <v>0</v>
      </c>
      <c r="Q37" s="33">
        <v>0.08</v>
      </c>
      <c r="R37" s="13">
        <v>1</v>
      </c>
      <c r="S37" s="16">
        <v>2.54</v>
      </c>
      <c r="T37" t="str">
        <f>IF(R37=1,"0-2k","0-4k")</f>
        <v>0-2k</v>
      </c>
      <c r="U37" s="33">
        <v>0.1</v>
      </c>
      <c r="V37" s="33">
        <v>0.08</v>
      </c>
      <c r="W37" s="15">
        <v>2</v>
      </c>
      <c r="X37" s="15">
        <v>5</v>
      </c>
      <c r="Y37" s="16">
        <v>0.12</v>
      </c>
      <c r="Z37" s="16">
        <v>0.11</v>
      </c>
      <c r="AA37" s="10" t="s">
        <v>336</v>
      </c>
      <c r="AB37" s="13" t="s">
        <v>337</v>
      </c>
      <c r="AC37" s="10" t="s">
        <v>382</v>
      </c>
      <c r="AD37" s="10" t="s">
        <v>383</v>
      </c>
      <c r="AE37" s="10">
        <v>2010</v>
      </c>
      <c r="AF37" s="10" t="s">
        <v>341</v>
      </c>
      <c r="AG37" s="16">
        <v>-23.3</v>
      </c>
      <c r="AH37" s="13">
        <v>0.15</v>
      </c>
      <c r="AI37" s="18" t="s">
        <v>416</v>
      </c>
      <c r="AJ37" s="13" t="s">
        <v>334</v>
      </c>
      <c r="AK37" s="56">
        <v>39510</v>
      </c>
      <c r="AL37" s="15" t="s">
        <v>389</v>
      </c>
      <c r="AM37" s="15" t="s">
        <v>345</v>
      </c>
      <c r="AN37" s="23" t="s">
        <v>373</v>
      </c>
      <c r="AO37" s="18"/>
    </row>
    <row r="38" spans="1:41" ht="12.75">
      <c r="A38" s="11">
        <v>-23.32</v>
      </c>
      <c r="B38" s="11">
        <v>12.37</v>
      </c>
      <c r="C38" s="12">
        <v>1948</v>
      </c>
      <c r="D38" s="26">
        <v>0.6</v>
      </c>
      <c r="E38" s="35">
        <v>15</v>
      </c>
      <c r="F38" s="10" t="s">
        <v>388</v>
      </c>
      <c r="G38" s="32">
        <v>3</v>
      </c>
      <c r="H38" s="32"/>
      <c r="I38" s="32"/>
      <c r="J38" s="13" t="s">
        <v>334</v>
      </c>
      <c r="K38" s="13" t="s">
        <v>333</v>
      </c>
      <c r="L38" s="10" t="s">
        <v>299</v>
      </c>
      <c r="M38" s="13">
        <v>315</v>
      </c>
      <c r="N38" s="52">
        <v>250</v>
      </c>
      <c r="O38" s="52" t="s">
        <v>415</v>
      </c>
      <c r="P38" s="33">
        <v>0</v>
      </c>
      <c r="Q38" s="33">
        <v>0.28</v>
      </c>
      <c r="R38" s="13">
        <v>1</v>
      </c>
      <c r="S38" s="16">
        <v>2.52</v>
      </c>
      <c r="T38" t="str">
        <f>IF(R38=1,"0-2k","0-4k")</f>
        <v>0-2k</v>
      </c>
      <c r="U38" s="33">
        <v>0.08</v>
      </c>
      <c r="V38" s="33">
        <v>0.14</v>
      </c>
      <c r="W38" s="15">
        <v>2</v>
      </c>
      <c r="X38" s="15">
        <v>12</v>
      </c>
      <c r="Y38" s="33">
        <v>0.12</v>
      </c>
      <c r="Z38" s="33">
        <v>0.11</v>
      </c>
      <c r="AA38" s="10" t="s">
        <v>336</v>
      </c>
      <c r="AB38" s="13" t="s">
        <v>337</v>
      </c>
      <c r="AC38" s="10" t="s">
        <v>382</v>
      </c>
      <c r="AD38" s="10" t="s">
        <v>383</v>
      </c>
      <c r="AE38" s="10">
        <v>2010</v>
      </c>
      <c r="AF38" s="10" t="s">
        <v>341</v>
      </c>
      <c r="AG38" s="16">
        <v>-23.3</v>
      </c>
      <c r="AH38" s="13">
        <v>0.15</v>
      </c>
      <c r="AI38" s="18" t="s">
        <v>416</v>
      </c>
      <c r="AJ38" s="52" t="s">
        <v>334</v>
      </c>
      <c r="AK38" s="56">
        <v>39510</v>
      </c>
      <c r="AL38" s="15" t="s">
        <v>389</v>
      </c>
      <c r="AM38" s="15" t="s">
        <v>345</v>
      </c>
      <c r="AN38" s="23" t="s">
        <v>373</v>
      </c>
      <c r="AO38" s="18"/>
    </row>
    <row r="39" spans="1:41" ht="12.75">
      <c r="A39" s="112">
        <v>52.7</v>
      </c>
      <c r="B39" s="112">
        <v>-35.94</v>
      </c>
      <c r="C39" s="113">
        <v>3757</v>
      </c>
      <c r="D39" s="26">
        <v>0.51</v>
      </c>
      <c r="E39" s="35">
        <v>15</v>
      </c>
      <c r="F39" s="50" t="s">
        <v>390</v>
      </c>
      <c r="G39" s="32">
        <v>3</v>
      </c>
      <c r="H39" s="32"/>
      <c r="I39" s="32"/>
      <c r="J39" s="52" t="s">
        <v>334</v>
      </c>
      <c r="K39" s="13" t="s">
        <v>333</v>
      </c>
      <c r="L39" s="10" t="s">
        <v>378</v>
      </c>
      <c r="M39" s="52">
        <v>400</v>
      </c>
      <c r="N39" s="14">
        <v>150</v>
      </c>
      <c r="O39" s="14"/>
      <c r="P39" s="33">
        <v>0</v>
      </c>
      <c r="Q39" s="33">
        <v>0.6</v>
      </c>
      <c r="R39" s="52" t="s">
        <v>391</v>
      </c>
      <c r="S39" s="111">
        <v>2.72</v>
      </c>
      <c r="T39" t="str">
        <f>IF(R39=1,"0-2k","0-4k")</f>
        <v>0-4k</v>
      </c>
      <c r="U39" s="33">
        <v>0.07</v>
      </c>
      <c r="V39" s="33">
        <v>0.25</v>
      </c>
      <c r="W39" s="91" t="s">
        <v>392</v>
      </c>
      <c r="X39" s="40"/>
      <c r="Y39" s="111">
        <v>0.13</v>
      </c>
      <c r="Z39" s="33">
        <v>0.17</v>
      </c>
      <c r="AA39" s="10" t="s">
        <v>336</v>
      </c>
      <c r="AB39" s="13" t="s">
        <v>337</v>
      </c>
      <c r="AC39" s="10" t="s">
        <v>290</v>
      </c>
      <c r="AD39" s="10" t="s">
        <v>291</v>
      </c>
      <c r="AE39" s="10">
        <v>2010</v>
      </c>
      <c r="AF39" s="10" t="s">
        <v>292</v>
      </c>
      <c r="AG39" s="16">
        <v>-23.3</v>
      </c>
      <c r="AH39" s="13">
        <v>0.15</v>
      </c>
      <c r="AI39" s="18" t="s">
        <v>416</v>
      </c>
      <c r="AJ39" s="52" t="s">
        <v>343</v>
      </c>
      <c r="AK39" s="106">
        <v>39386</v>
      </c>
      <c r="AL39" s="13" t="s">
        <v>344</v>
      </c>
      <c r="AM39" s="15" t="s">
        <v>345</v>
      </c>
      <c r="AN39" s="23" t="s">
        <v>346</v>
      </c>
      <c r="AO39" s="97"/>
    </row>
    <row r="40" spans="1:41" ht="12.75">
      <c r="A40" s="11">
        <v>-47.72</v>
      </c>
      <c r="B40" s="11">
        <v>87.69</v>
      </c>
      <c r="C40" s="12">
        <v>3615</v>
      </c>
      <c r="D40" s="26">
        <v>-0.05</v>
      </c>
      <c r="E40" s="35">
        <v>15</v>
      </c>
      <c r="F40" s="10" t="s">
        <v>103</v>
      </c>
      <c r="G40" s="32">
        <v>3</v>
      </c>
      <c r="H40" s="32"/>
      <c r="I40" s="32"/>
      <c r="J40" s="13" t="s">
        <v>302</v>
      </c>
      <c r="K40" s="13" t="s">
        <v>415</v>
      </c>
      <c r="L40" s="10" t="s">
        <v>378</v>
      </c>
      <c r="M40" s="13"/>
      <c r="N40" s="90">
        <v>200</v>
      </c>
      <c r="O40" s="90"/>
      <c r="P40" s="16">
        <v>0</v>
      </c>
      <c r="Q40" s="16">
        <v>0.52</v>
      </c>
      <c r="R40" s="13">
        <v>1</v>
      </c>
      <c r="S40" s="26">
        <v>3.09</v>
      </c>
      <c r="T40" t="str">
        <f>IF(R40=1,"0-2k","0-4k")</f>
        <v>0-2k</v>
      </c>
      <c r="U40" s="16">
        <v>0.04</v>
      </c>
      <c r="V40" s="16">
        <v>0.25</v>
      </c>
      <c r="W40" s="25" t="s">
        <v>348</v>
      </c>
      <c r="X40" s="15">
        <v>11</v>
      </c>
      <c r="Y40" s="26">
        <v>0.08</v>
      </c>
      <c r="Z40" s="16">
        <v>0.35</v>
      </c>
      <c r="AA40" s="10" t="s">
        <v>336</v>
      </c>
      <c r="AB40" s="13" t="s">
        <v>337</v>
      </c>
      <c r="AC40" s="10" t="s">
        <v>306</v>
      </c>
      <c r="AD40" s="32" t="s">
        <v>307</v>
      </c>
      <c r="AE40" s="10">
        <v>2014</v>
      </c>
      <c r="AF40" s="10" t="s">
        <v>102</v>
      </c>
      <c r="AG40" s="16">
        <v>-23.3</v>
      </c>
      <c r="AH40" s="13">
        <v>0.15</v>
      </c>
      <c r="AI40" s="18" t="s">
        <v>416</v>
      </c>
      <c r="AJ40" s="13" t="s">
        <v>343</v>
      </c>
      <c r="AK40" s="56">
        <v>41213</v>
      </c>
      <c r="AL40" s="13" t="s">
        <v>344</v>
      </c>
      <c r="AM40" s="15" t="s">
        <v>345</v>
      </c>
      <c r="AN40" s="23" t="s">
        <v>346</v>
      </c>
      <c r="AO40" s="18"/>
    </row>
    <row r="41" spans="1:41" ht="12.75">
      <c r="A41" s="11">
        <v>-44.69</v>
      </c>
      <c r="B41" s="11">
        <v>80.39</v>
      </c>
      <c r="C41" s="12">
        <v>3400</v>
      </c>
      <c r="D41" s="26">
        <v>0.29</v>
      </c>
      <c r="E41" s="35">
        <v>15</v>
      </c>
      <c r="F41" s="10" t="s">
        <v>101</v>
      </c>
      <c r="G41" s="32">
        <v>3</v>
      </c>
      <c r="H41" s="32"/>
      <c r="I41" s="32"/>
      <c r="J41" s="13" t="s">
        <v>302</v>
      </c>
      <c r="K41" s="13" t="s">
        <v>415</v>
      </c>
      <c r="L41" s="10" t="s">
        <v>378</v>
      </c>
      <c r="M41" s="13"/>
      <c r="N41" s="14">
        <v>250</v>
      </c>
      <c r="O41" s="90"/>
      <c r="P41" s="33">
        <v>0</v>
      </c>
      <c r="Q41" s="33">
        <v>0.22</v>
      </c>
      <c r="R41" s="13">
        <v>1</v>
      </c>
      <c r="S41" s="26">
        <v>2.95</v>
      </c>
      <c r="T41" t="str">
        <f>IF(R41=1,"0-2k","0-4k")</f>
        <v>0-2k</v>
      </c>
      <c r="U41" s="16">
        <v>0.03</v>
      </c>
      <c r="V41" s="16">
        <v>0.09</v>
      </c>
      <c r="W41" s="25" t="s">
        <v>374</v>
      </c>
      <c r="X41" s="15">
        <v>3</v>
      </c>
      <c r="Y41" s="26">
        <v>0.09</v>
      </c>
      <c r="Z41" s="16">
        <v>0.15</v>
      </c>
      <c r="AA41" s="10" t="s">
        <v>336</v>
      </c>
      <c r="AB41" s="13"/>
      <c r="AC41" s="10" t="s">
        <v>306</v>
      </c>
      <c r="AD41" s="32" t="s">
        <v>307</v>
      </c>
      <c r="AE41" s="10">
        <v>2015</v>
      </c>
      <c r="AF41" s="10" t="s">
        <v>102</v>
      </c>
      <c r="AG41" s="16">
        <v>-23.3</v>
      </c>
      <c r="AH41" s="13">
        <v>0.15</v>
      </c>
      <c r="AI41" s="18" t="s">
        <v>416</v>
      </c>
      <c r="AJ41" s="13" t="s">
        <v>343</v>
      </c>
      <c r="AK41" s="56">
        <v>41213</v>
      </c>
      <c r="AL41" s="13" t="s">
        <v>344</v>
      </c>
      <c r="AM41" s="15" t="s">
        <v>345</v>
      </c>
      <c r="AN41" s="23" t="s">
        <v>346</v>
      </c>
      <c r="AO41" s="18"/>
    </row>
    <row r="42" spans="1:41" ht="12.75">
      <c r="A42" s="11">
        <v>-44.69</v>
      </c>
      <c r="B42" s="11">
        <v>80.39</v>
      </c>
      <c r="C42" s="12">
        <v>3400</v>
      </c>
      <c r="D42" s="26">
        <v>0.67</v>
      </c>
      <c r="E42" s="35">
        <v>15</v>
      </c>
      <c r="F42" s="10" t="s">
        <v>101</v>
      </c>
      <c r="G42" s="32">
        <v>3</v>
      </c>
      <c r="H42" s="32"/>
      <c r="I42" s="32"/>
      <c r="J42" s="13" t="s">
        <v>334</v>
      </c>
      <c r="K42" s="13" t="s">
        <v>415</v>
      </c>
      <c r="L42" s="10" t="s">
        <v>378</v>
      </c>
      <c r="M42" s="13"/>
      <c r="N42" s="90">
        <v>250</v>
      </c>
      <c r="O42" s="90"/>
      <c r="P42" s="33">
        <v>0</v>
      </c>
      <c r="Q42" s="33">
        <v>0.22</v>
      </c>
      <c r="R42" s="52">
        <v>1</v>
      </c>
      <c r="S42" s="26">
        <v>2.91</v>
      </c>
      <c r="T42" t="str">
        <f>IF(R42=1,"0-2k","0-4k")</f>
        <v>0-2k</v>
      </c>
      <c r="U42" s="26">
        <v>0.03</v>
      </c>
      <c r="V42" s="16">
        <v>0.12</v>
      </c>
      <c r="W42" s="25">
        <v>2</v>
      </c>
      <c r="X42" s="15">
        <v>6</v>
      </c>
      <c r="Y42" s="26"/>
      <c r="Z42" s="16"/>
      <c r="AA42" s="10" t="s">
        <v>336</v>
      </c>
      <c r="AB42" s="13"/>
      <c r="AC42" s="10" t="s">
        <v>306</v>
      </c>
      <c r="AD42" s="32" t="s">
        <v>307</v>
      </c>
      <c r="AE42" s="10">
        <v>2015</v>
      </c>
      <c r="AF42" s="10" t="s">
        <v>260</v>
      </c>
      <c r="AG42" s="16">
        <v>-23.3</v>
      </c>
      <c r="AH42" s="13">
        <v>0.15</v>
      </c>
      <c r="AI42" s="18" t="s">
        <v>416</v>
      </c>
      <c r="AJ42" s="52" t="s">
        <v>343</v>
      </c>
      <c r="AK42" s="106">
        <v>41213</v>
      </c>
      <c r="AL42" s="13" t="s">
        <v>344</v>
      </c>
      <c r="AM42" s="15" t="s">
        <v>345</v>
      </c>
      <c r="AN42" s="23" t="s">
        <v>346</v>
      </c>
      <c r="AO42" s="18"/>
    </row>
    <row r="43" spans="1:41" ht="12.75">
      <c r="A43" s="19">
        <v>8.58</v>
      </c>
      <c r="B43" s="18">
        <v>75.33</v>
      </c>
      <c r="C43" s="13">
        <v>1878</v>
      </c>
      <c r="D43" s="35">
        <v>0.19</v>
      </c>
      <c r="E43" s="35">
        <v>15</v>
      </c>
      <c r="F43" s="10" t="s">
        <v>220</v>
      </c>
      <c r="G43" s="32">
        <v>3</v>
      </c>
      <c r="H43" s="32"/>
      <c r="I43" s="32"/>
      <c r="J43" s="13" t="s">
        <v>405</v>
      </c>
      <c r="K43" s="13" t="s">
        <v>218</v>
      </c>
      <c r="L43" s="32" t="s">
        <v>39</v>
      </c>
      <c r="M43" s="13"/>
      <c r="N43" s="52">
        <v>150</v>
      </c>
      <c r="O43" s="52" t="s">
        <v>415</v>
      </c>
      <c r="P43" s="33">
        <v>0</v>
      </c>
      <c r="Q43" s="33">
        <v>0.2</v>
      </c>
      <c r="R43" s="40">
        <v>4</v>
      </c>
      <c r="S43" s="13">
        <v>2.49</v>
      </c>
      <c r="T43" t="str">
        <f>IF(R43=1,"0-2k","0-4k")</f>
        <v>0-4k</v>
      </c>
      <c r="U43" s="13">
        <v>0.05</v>
      </c>
      <c r="V43" s="13">
        <v>0.14</v>
      </c>
      <c r="W43" s="37">
        <v>-999</v>
      </c>
      <c r="X43" s="15">
        <v>3</v>
      </c>
      <c r="Y43" s="16"/>
      <c r="Z43" s="16"/>
      <c r="AA43" s="10" t="s">
        <v>336</v>
      </c>
      <c r="AB43" s="13" t="s">
        <v>337</v>
      </c>
      <c r="AC43" s="10" t="s">
        <v>257</v>
      </c>
      <c r="AD43" s="10" t="s">
        <v>258</v>
      </c>
      <c r="AE43" s="10" t="s">
        <v>221</v>
      </c>
      <c r="AF43" s="32" t="s">
        <v>260</v>
      </c>
      <c r="AG43" s="38"/>
      <c r="AH43" s="38"/>
      <c r="AI43" s="38" t="s">
        <v>179</v>
      </c>
      <c r="AJ43" s="52" t="s">
        <v>334</v>
      </c>
      <c r="AK43" s="56">
        <v>39386</v>
      </c>
      <c r="AL43" s="15" t="s">
        <v>389</v>
      </c>
      <c r="AM43" s="15" t="s">
        <v>345</v>
      </c>
      <c r="AN43" s="15" t="s">
        <v>219</v>
      </c>
      <c r="AO43" s="17"/>
    </row>
    <row r="44" spans="1:41" ht="12.75">
      <c r="A44" s="19">
        <v>12.08</v>
      </c>
      <c r="B44" s="18">
        <v>75.9</v>
      </c>
      <c r="C44" s="13">
        <v>1610</v>
      </c>
      <c r="D44" s="35">
        <v>0.18</v>
      </c>
      <c r="E44" s="35">
        <v>15</v>
      </c>
      <c r="F44" s="10" t="s">
        <v>349</v>
      </c>
      <c r="G44" s="32">
        <v>3</v>
      </c>
      <c r="H44" s="32"/>
      <c r="I44" s="32"/>
      <c r="J44" s="13" t="s">
        <v>334</v>
      </c>
      <c r="K44" s="13" t="s">
        <v>218</v>
      </c>
      <c r="L44" s="32" t="s">
        <v>39</v>
      </c>
      <c r="M44" s="13"/>
      <c r="N44" s="13">
        <v>150</v>
      </c>
      <c r="O44" s="13" t="s">
        <v>415</v>
      </c>
      <c r="P44" s="33">
        <v>0</v>
      </c>
      <c r="Q44" s="33">
        <v>0</v>
      </c>
      <c r="R44" s="40">
        <v>4</v>
      </c>
      <c r="S44" s="13">
        <v>2.31</v>
      </c>
      <c r="T44" t="str">
        <f>IF(R44=1,"0-2k","0-4k")</f>
        <v>0-4k</v>
      </c>
      <c r="U44" s="37">
        <v>-999</v>
      </c>
      <c r="V44" s="37">
        <v>-999</v>
      </c>
      <c r="W44" s="37">
        <v>-999</v>
      </c>
      <c r="X44" s="15">
        <v>1</v>
      </c>
      <c r="Y44" s="16"/>
      <c r="Z44" s="16"/>
      <c r="AA44" s="10" t="s">
        <v>336</v>
      </c>
      <c r="AB44" s="13" t="s">
        <v>337</v>
      </c>
      <c r="AC44" s="10" t="s">
        <v>350</v>
      </c>
      <c r="AD44" s="10" t="s">
        <v>351</v>
      </c>
      <c r="AE44" s="10" t="s">
        <v>352</v>
      </c>
      <c r="AF44" s="10" t="s">
        <v>286</v>
      </c>
      <c r="AG44" s="16">
        <v>-23.3</v>
      </c>
      <c r="AH44" s="13">
        <v>0.15</v>
      </c>
      <c r="AI44" s="38" t="s">
        <v>216</v>
      </c>
      <c r="AJ44" s="13" t="s">
        <v>334</v>
      </c>
      <c r="AK44" s="56">
        <v>39386</v>
      </c>
      <c r="AL44" s="15" t="s">
        <v>389</v>
      </c>
      <c r="AM44" s="15"/>
      <c r="AN44" s="15"/>
      <c r="AO44" s="17"/>
    </row>
    <row r="45" spans="1:41" ht="12.75">
      <c r="A45" s="19">
        <v>14.44</v>
      </c>
      <c r="B45" s="18">
        <v>50.52</v>
      </c>
      <c r="C45" s="13">
        <v>1895</v>
      </c>
      <c r="D45" s="35">
        <v>-0.06</v>
      </c>
      <c r="E45" s="35">
        <v>15</v>
      </c>
      <c r="F45" s="10" t="s">
        <v>217</v>
      </c>
      <c r="G45" s="32">
        <v>3</v>
      </c>
      <c r="H45" s="32"/>
      <c r="I45" s="32"/>
      <c r="J45" s="13" t="s">
        <v>334</v>
      </c>
      <c r="K45" s="13" t="s">
        <v>218</v>
      </c>
      <c r="L45" s="32" t="s">
        <v>39</v>
      </c>
      <c r="M45" s="13"/>
      <c r="N45" s="13">
        <v>150</v>
      </c>
      <c r="O45" s="13" t="s">
        <v>415</v>
      </c>
      <c r="P45" s="33">
        <v>0</v>
      </c>
      <c r="Q45" s="33">
        <v>0.4</v>
      </c>
      <c r="R45" s="40">
        <v>1</v>
      </c>
      <c r="S45" s="13">
        <v>2.42</v>
      </c>
      <c r="T45" t="str">
        <f>IF(R45=1,"0-2k","0-4k")</f>
        <v>0-2k</v>
      </c>
      <c r="U45" s="13">
        <v>0.15</v>
      </c>
      <c r="V45" s="13">
        <v>0.11</v>
      </c>
      <c r="W45" s="37">
        <v>-999</v>
      </c>
      <c r="X45" s="15">
        <v>6</v>
      </c>
      <c r="Y45" s="16"/>
      <c r="Z45" s="16"/>
      <c r="AA45" s="10" t="s">
        <v>336</v>
      </c>
      <c r="AB45" s="13" t="s">
        <v>337</v>
      </c>
      <c r="AC45" s="10" t="s">
        <v>350</v>
      </c>
      <c r="AD45" s="10" t="s">
        <v>195</v>
      </c>
      <c r="AE45" s="10">
        <v>1991</v>
      </c>
      <c r="AF45" s="10" t="s">
        <v>286</v>
      </c>
      <c r="AG45" s="16">
        <v>-23.3</v>
      </c>
      <c r="AH45" s="13">
        <v>0.15</v>
      </c>
      <c r="AI45" s="38" t="s">
        <v>196</v>
      </c>
      <c r="AJ45" s="52" t="s">
        <v>334</v>
      </c>
      <c r="AK45" s="106">
        <v>39386</v>
      </c>
      <c r="AL45" s="15" t="s">
        <v>389</v>
      </c>
      <c r="AM45" s="15" t="s">
        <v>345</v>
      </c>
      <c r="AN45" s="15" t="s">
        <v>219</v>
      </c>
      <c r="AO45" s="17"/>
    </row>
    <row r="46" spans="1:41" ht="12.75">
      <c r="A46" s="19">
        <v>14.44</v>
      </c>
      <c r="B46" s="18">
        <v>50.52</v>
      </c>
      <c r="C46" s="13">
        <v>1895</v>
      </c>
      <c r="D46" s="35">
        <v>-0.05</v>
      </c>
      <c r="E46" s="35">
        <v>15</v>
      </c>
      <c r="F46" s="10" t="s">
        <v>217</v>
      </c>
      <c r="G46" s="32">
        <v>3</v>
      </c>
      <c r="H46" s="32"/>
      <c r="I46" s="32"/>
      <c r="J46" s="52" t="s">
        <v>334</v>
      </c>
      <c r="K46" s="13" t="s">
        <v>218</v>
      </c>
      <c r="L46" s="32" t="s">
        <v>39</v>
      </c>
      <c r="M46" s="13"/>
      <c r="N46" s="13">
        <v>150</v>
      </c>
      <c r="O46" s="13" t="s">
        <v>415</v>
      </c>
      <c r="P46" s="16">
        <v>0</v>
      </c>
      <c r="Q46" s="16">
        <v>0.2</v>
      </c>
      <c r="R46" s="15">
        <v>1</v>
      </c>
      <c r="S46" s="13">
        <v>2.34</v>
      </c>
      <c r="T46" t="str">
        <f>IF(R46=1,"0-2k","0-4k")</f>
        <v>0-2k</v>
      </c>
      <c r="U46" s="13">
        <v>0.11</v>
      </c>
      <c r="V46" s="13">
        <v>0.14</v>
      </c>
      <c r="W46" s="39">
        <v>-999</v>
      </c>
      <c r="X46" s="15">
        <v>4</v>
      </c>
      <c r="Y46" s="16"/>
      <c r="Z46" s="16"/>
      <c r="AA46" s="10" t="s">
        <v>336</v>
      </c>
      <c r="AB46" s="13" t="s">
        <v>337</v>
      </c>
      <c r="AC46" s="10" t="s">
        <v>350</v>
      </c>
      <c r="AD46" s="10" t="s">
        <v>195</v>
      </c>
      <c r="AE46" s="10">
        <v>1991</v>
      </c>
      <c r="AF46" s="10" t="s">
        <v>286</v>
      </c>
      <c r="AG46" s="16">
        <v>-23.3</v>
      </c>
      <c r="AH46" s="13">
        <v>0.15</v>
      </c>
      <c r="AI46" s="38" t="s">
        <v>196</v>
      </c>
      <c r="AJ46" s="13" t="s">
        <v>334</v>
      </c>
      <c r="AK46" s="56">
        <v>39386</v>
      </c>
      <c r="AL46" s="15" t="s">
        <v>389</v>
      </c>
      <c r="AM46" s="15" t="s">
        <v>345</v>
      </c>
      <c r="AN46" s="15" t="s">
        <v>219</v>
      </c>
      <c r="AO46" s="17"/>
    </row>
    <row r="47" spans="1:41" ht="12.75">
      <c r="A47" s="19">
        <v>10.21</v>
      </c>
      <c r="B47" s="18">
        <v>95.05</v>
      </c>
      <c r="C47" s="13">
        <v>2360</v>
      </c>
      <c r="D47" s="35">
        <v>0.39</v>
      </c>
      <c r="E47" s="35">
        <v>15</v>
      </c>
      <c r="F47" s="10" t="s">
        <v>197</v>
      </c>
      <c r="G47" s="32">
        <v>3</v>
      </c>
      <c r="H47" s="32"/>
      <c r="I47" s="32"/>
      <c r="J47" s="52" t="s">
        <v>334</v>
      </c>
      <c r="K47" s="13" t="s">
        <v>218</v>
      </c>
      <c r="L47" s="32" t="s">
        <v>39</v>
      </c>
      <c r="M47" s="13"/>
      <c r="N47" s="13">
        <v>150</v>
      </c>
      <c r="O47" s="13" t="s">
        <v>415</v>
      </c>
      <c r="P47" s="44">
        <v>0</v>
      </c>
      <c r="Q47" s="28">
        <v>0.16</v>
      </c>
      <c r="R47" s="30">
        <v>2</v>
      </c>
      <c r="S47" s="13">
        <v>2.15</v>
      </c>
      <c r="T47" t="str">
        <f>IF(R47=1,"0-2k","0-4k")</f>
        <v>0-4k</v>
      </c>
      <c r="U47" s="52">
        <v>0.04</v>
      </c>
      <c r="V47" s="52">
        <v>0.03</v>
      </c>
      <c r="W47" s="39">
        <v>-999</v>
      </c>
      <c r="X47" s="15">
        <v>3</v>
      </c>
      <c r="Y47" s="16"/>
      <c r="Z47" s="16"/>
      <c r="AA47" s="10" t="s">
        <v>336</v>
      </c>
      <c r="AB47" s="13" t="s">
        <v>337</v>
      </c>
      <c r="AC47" s="10" t="s">
        <v>338</v>
      </c>
      <c r="AD47" s="10" t="s">
        <v>339</v>
      </c>
      <c r="AE47" s="10">
        <v>1992</v>
      </c>
      <c r="AF47" s="10" t="s">
        <v>341</v>
      </c>
      <c r="AG47" s="16">
        <v>-23.3</v>
      </c>
      <c r="AH47" s="13">
        <v>0.15</v>
      </c>
      <c r="AI47" s="38" t="s">
        <v>198</v>
      </c>
      <c r="AJ47" s="13" t="s">
        <v>334</v>
      </c>
      <c r="AK47" s="56">
        <v>39386</v>
      </c>
      <c r="AL47" s="15" t="s">
        <v>389</v>
      </c>
      <c r="AM47" s="15" t="s">
        <v>345</v>
      </c>
      <c r="AN47" s="15"/>
      <c r="AO47" s="17"/>
    </row>
    <row r="48" spans="1:41" ht="12.75">
      <c r="A48" s="24">
        <v>11.76</v>
      </c>
      <c r="B48" s="24">
        <v>94.15</v>
      </c>
      <c r="C48" s="53">
        <v>1760</v>
      </c>
      <c r="D48" s="35">
        <v>0.37</v>
      </c>
      <c r="E48" s="35">
        <v>15</v>
      </c>
      <c r="F48" s="32" t="s">
        <v>199</v>
      </c>
      <c r="G48" s="32">
        <v>3</v>
      </c>
      <c r="H48" s="32"/>
      <c r="I48" s="32"/>
      <c r="J48" s="13" t="s">
        <v>405</v>
      </c>
      <c r="K48" s="13" t="s">
        <v>218</v>
      </c>
      <c r="L48" s="32" t="s">
        <v>39</v>
      </c>
      <c r="M48" s="13"/>
      <c r="N48" s="52">
        <v>150</v>
      </c>
      <c r="O48" s="52" t="s">
        <v>415</v>
      </c>
      <c r="P48" s="87">
        <v>0</v>
      </c>
      <c r="Q48" s="28">
        <v>0.3</v>
      </c>
      <c r="R48" s="44">
        <v>4</v>
      </c>
      <c r="S48" s="13">
        <v>2.29</v>
      </c>
      <c r="T48" t="str">
        <f>IF(R48=1,"0-2k","0-4k")</f>
        <v>0-4k</v>
      </c>
      <c r="U48" s="37">
        <v>-999</v>
      </c>
      <c r="V48" s="37">
        <v>-999</v>
      </c>
      <c r="W48" s="37">
        <v>-999</v>
      </c>
      <c r="X48" s="15">
        <v>1</v>
      </c>
      <c r="Y48" s="16"/>
      <c r="Z48" s="16"/>
      <c r="AA48" s="10" t="s">
        <v>336</v>
      </c>
      <c r="AB48" s="13" t="s">
        <v>337</v>
      </c>
      <c r="AC48" s="10" t="s">
        <v>350</v>
      </c>
      <c r="AD48" s="10" t="s">
        <v>351</v>
      </c>
      <c r="AE48" s="10" t="s">
        <v>200</v>
      </c>
      <c r="AF48" s="10" t="s">
        <v>286</v>
      </c>
      <c r="AG48" s="16">
        <v>-23.3</v>
      </c>
      <c r="AH48" s="13">
        <v>0.15</v>
      </c>
      <c r="AI48" s="38" t="s">
        <v>198</v>
      </c>
      <c r="AJ48" s="52" t="s">
        <v>334</v>
      </c>
      <c r="AK48" s="56">
        <v>39386</v>
      </c>
      <c r="AL48" s="15" t="s">
        <v>389</v>
      </c>
      <c r="AM48" s="15" t="s">
        <v>345</v>
      </c>
      <c r="AN48" s="15"/>
      <c r="AO48" s="17"/>
    </row>
    <row r="49" spans="1:41" ht="12.75">
      <c r="A49" s="24">
        <v>14.52</v>
      </c>
      <c r="B49" s="24">
        <v>93.13</v>
      </c>
      <c r="C49" s="53">
        <v>1375</v>
      </c>
      <c r="D49" s="35">
        <v>0.22</v>
      </c>
      <c r="E49" s="35">
        <v>15</v>
      </c>
      <c r="F49" s="32" t="s">
        <v>201</v>
      </c>
      <c r="G49" s="32">
        <v>3</v>
      </c>
      <c r="H49" s="32"/>
      <c r="I49" s="32"/>
      <c r="J49" s="13" t="s">
        <v>405</v>
      </c>
      <c r="K49" s="13" t="s">
        <v>218</v>
      </c>
      <c r="L49" s="32" t="s">
        <v>39</v>
      </c>
      <c r="M49" s="13"/>
      <c r="N49" s="52">
        <v>150</v>
      </c>
      <c r="O49" s="52" t="s">
        <v>415</v>
      </c>
      <c r="P49" s="87">
        <v>0</v>
      </c>
      <c r="Q49" s="28">
        <v>2.01</v>
      </c>
      <c r="R49" s="30">
        <v>2</v>
      </c>
      <c r="S49" s="13">
        <v>2.04</v>
      </c>
      <c r="T49" t="str">
        <f>IF(R49=1,"0-2k","0-4k")</f>
        <v>0-4k</v>
      </c>
      <c r="U49" s="52">
        <v>0.09</v>
      </c>
      <c r="V49" s="52">
        <v>0.14</v>
      </c>
      <c r="W49" s="13" t="s">
        <v>392</v>
      </c>
      <c r="X49" s="15">
        <v>18</v>
      </c>
      <c r="Y49" s="16"/>
      <c r="Z49" s="16"/>
      <c r="AA49" s="10" t="s">
        <v>336</v>
      </c>
      <c r="AB49" s="13" t="s">
        <v>337</v>
      </c>
      <c r="AC49" s="10" t="s">
        <v>338</v>
      </c>
      <c r="AD49" s="10" t="s">
        <v>339</v>
      </c>
      <c r="AE49" s="10">
        <v>1999</v>
      </c>
      <c r="AF49" s="10" t="s">
        <v>341</v>
      </c>
      <c r="AG49" s="16">
        <v>-23.3</v>
      </c>
      <c r="AH49" s="13">
        <v>0.15</v>
      </c>
      <c r="AI49" s="38" t="s">
        <v>216</v>
      </c>
      <c r="AJ49" s="13" t="s">
        <v>334</v>
      </c>
      <c r="AK49" s="56">
        <v>39386</v>
      </c>
      <c r="AL49" s="15" t="s">
        <v>389</v>
      </c>
      <c r="AM49" s="15" t="s">
        <v>345</v>
      </c>
      <c r="AN49" s="15"/>
      <c r="AO49" s="17"/>
    </row>
    <row r="50" spans="1:41" ht="12.75">
      <c r="A50" s="19">
        <v>17.4</v>
      </c>
      <c r="B50" s="18">
        <v>90.48</v>
      </c>
      <c r="C50" s="13">
        <v>2271</v>
      </c>
      <c r="D50" s="43">
        <v>0.23702</v>
      </c>
      <c r="E50" s="35">
        <v>15</v>
      </c>
      <c r="F50" s="10" t="s">
        <v>202</v>
      </c>
      <c r="G50" s="32">
        <v>3</v>
      </c>
      <c r="H50" s="32"/>
      <c r="I50" s="32"/>
      <c r="J50" s="52" t="s">
        <v>334</v>
      </c>
      <c r="K50" s="13" t="s">
        <v>218</v>
      </c>
      <c r="L50" s="32" t="s">
        <v>39</v>
      </c>
      <c r="M50" s="13"/>
      <c r="N50" s="13">
        <v>150</v>
      </c>
      <c r="O50" s="13" t="s">
        <v>415</v>
      </c>
      <c r="P50" s="33">
        <v>0</v>
      </c>
      <c r="Q50" s="33">
        <v>0</v>
      </c>
      <c r="R50" s="44">
        <v>4</v>
      </c>
      <c r="S50" s="43">
        <v>2.7726400000000004</v>
      </c>
      <c r="T50" t="str">
        <f>IF(R50=1,"0-2k","0-4k")</f>
        <v>0-4k</v>
      </c>
      <c r="U50" s="37">
        <v>-999</v>
      </c>
      <c r="V50" s="37">
        <v>-999</v>
      </c>
      <c r="W50" s="37">
        <v>-999</v>
      </c>
      <c r="X50" s="15">
        <v>1</v>
      </c>
      <c r="Y50" s="16"/>
      <c r="Z50" s="16"/>
      <c r="AA50" s="10" t="s">
        <v>336</v>
      </c>
      <c r="AB50" s="13" t="s">
        <v>337</v>
      </c>
      <c r="AC50" s="10" t="s">
        <v>350</v>
      </c>
      <c r="AD50" s="10" t="s">
        <v>351</v>
      </c>
      <c r="AE50" s="10" t="s">
        <v>200</v>
      </c>
      <c r="AF50" s="10" t="s">
        <v>286</v>
      </c>
      <c r="AG50" s="16">
        <v>-23.3</v>
      </c>
      <c r="AH50" s="13">
        <v>0.15</v>
      </c>
      <c r="AI50" s="38" t="s">
        <v>198</v>
      </c>
      <c r="AJ50" s="13" t="s">
        <v>334</v>
      </c>
      <c r="AK50" s="56" t="s">
        <v>167</v>
      </c>
      <c r="AL50" s="15"/>
      <c r="AM50" s="15" t="s">
        <v>345</v>
      </c>
      <c r="AN50" s="15"/>
      <c r="AO50" s="17"/>
    </row>
    <row r="51" spans="1:41" ht="12.75">
      <c r="A51" s="41">
        <v>-17.88</v>
      </c>
      <c r="B51" s="41">
        <v>38.67</v>
      </c>
      <c r="C51" s="30">
        <v>1934</v>
      </c>
      <c r="D51" s="35">
        <v>0.63</v>
      </c>
      <c r="E51" s="35">
        <v>15</v>
      </c>
      <c r="F51" s="32" t="s">
        <v>205</v>
      </c>
      <c r="G51" s="32">
        <v>3</v>
      </c>
      <c r="H51" s="32"/>
      <c r="I51" s="32"/>
      <c r="J51" s="13" t="s">
        <v>334</v>
      </c>
      <c r="K51" s="13" t="s">
        <v>218</v>
      </c>
      <c r="L51" s="32" t="s">
        <v>39</v>
      </c>
      <c r="M51" s="13"/>
      <c r="N51" s="52">
        <v>150</v>
      </c>
      <c r="O51" s="52" t="s">
        <v>415</v>
      </c>
      <c r="P51" s="87">
        <v>0</v>
      </c>
      <c r="Q51" s="28">
        <v>0.25</v>
      </c>
      <c r="R51" s="30">
        <v>4</v>
      </c>
      <c r="S51" s="13">
        <v>2.56</v>
      </c>
      <c r="T51" t="str">
        <f>IF(R51=1,"0-2k","0-4k")</f>
        <v>0-4k</v>
      </c>
      <c r="U51" s="52">
        <v>0.07</v>
      </c>
      <c r="V51" s="52">
        <v>0.01</v>
      </c>
      <c r="W51" s="13" t="s">
        <v>374</v>
      </c>
      <c r="X51" s="15">
        <v>3</v>
      </c>
      <c r="Y51" s="16"/>
      <c r="Z51" s="16"/>
      <c r="AA51" s="10" t="s">
        <v>336</v>
      </c>
      <c r="AB51" s="13" t="s">
        <v>337</v>
      </c>
      <c r="AC51" s="10" t="s">
        <v>338</v>
      </c>
      <c r="AD51" s="10" t="s">
        <v>339</v>
      </c>
      <c r="AE51" s="10">
        <v>1997</v>
      </c>
      <c r="AF51" s="10" t="s">
        <v>341</v>
      </c>
      <c r="AG51" s="16">
        <v>-23.3</v>
      </c>
      <c r="AH51" s="13">
        <v>0.15</v>
      </c>
      <c r="AI51" s="18" t="s">
        <v>206</v>
      </c>
      <c r="AJ51" s="52" t="s">
        <v>334</v>
      </c>
      <c r="AK51" s="56">
        <v>39386</v>
      </c>
      <c r="AL51" s="15"/>
      <c r="AM51" s="15" t="s">
        <v>345</v>
      </c>
      <c r="AN51" s="15"/>
      <c r="AO51" s="17"/>
    </row>
    <row r="52" spans="1:41" ht="12.75">
      <c r="A52" s="26">
        <v>-43.82</v>
      </c>
      <c r="B52" s="26">
        <v>51.31</v>
      </c>
      <c r="C52" s="27">
        <v>3270</v>
      </c>
      <c r="D52" s="30">
        <v>0.31</v>
      </c>
      <c r="E52" s="35">
        <v>15</v>
      </c>
      <c r="F52" s="32" t="s">
        <v>372</v>
      </c>
      <c r="G52" s="32">
        <v>3</v>
      </c>
      <c r="H52" s="32"/>
      <c r="I52" s="32"/>
      <c r="J52" s="35" t="s">
        <v>334</v>
      </c>
      <c r="K52" s="35" t="s">
        <v>415</v>
      </c>
      <c r="L52" s="32" t="s">
        <v>39</v>
      </c>
      <c r="M52" s="35"/>
      <c r="N52" s="25">
        <v>150</v>
      </c>
      <c r="O52" s="13" t="s">
        <v>415</v>
      </c>
      <c r="P52" s="28">
        <v>0</v>
      </c>
      <c r="Q52" s="28">
        <v>0.1</v>
      </c>
      <c r="R52" s="29">
        <v>1</v>
      </c>
      <c r="S52" s="30">
        <v>3.01</v>
      </c>
      <c r="T52" t="str">
        <f>IF(R52=1,"0-2k","0-4k")</f>
        <v>0-2k</v>
      </c>
      <c r="U52" s="30"/>
      <c r="V52" s="30"/>
      <c r="W52" s="27"/>
      <c r="X52" s="27">
        <v>1</v>
      </c>
      <c r="Y52" s="16"/>
      <c r="Z52" s="16"/>
      <c r="AA52" s="32" t="s">
        <v>336</v>
      </c>
      <c r="AB52" s="35" t="s">
        <v>337</v>
      </c>
      <c r="AC52" s="10" t="s">
        <v>257</v>
      </c>
      <c r="AD52" s="10" t="s">
        <v>258</v>
      </c>
      <c r="AE52" s="47" t="s">
        <v>227</v>
      </c>
      <c r="AF52" s="32" t="s">
        <v>260</v>
      </c>
      <c r="AG52" s="16"/>
      <c r="AH52" s="16"/>
      <c r="AI52" s="18" t="s">
        <v>32</v>
      </c>
      <c r="AJ52" s="35" t="s">
        <v>343</v>
      </c>
      <c r="AK52" s="48">
        <v>40969</v>
      </c>
      <c r="AL52" s="35" t="s">
        <v>344</v>
      </c>
      <c r="AM52" s="15" t="s">
        <v>345</v>
      </c>
      <c r="AN52" s="18">
        <v>3</v>
      </c>
      <c r="AO52" s="27"/>
    </row>
    <row r="53" spans="1:41" ht="12.75">
      <c r="A53" s="16">
        <v>-0.18</v>
      </c>
      <c r="B53" s="16">
        <v>44.27</v>
      </c>
      <c r="C53" s="15">
        <v>3045</v>
      </c>
      <c r="D53" s="54">
        <v>0.31</v>
      </c>
      <c r="E53" s="35">
        <v>15</v>
      </c>
      <c r="F53" s="10" t="s">
        <v>228</v>
      </c>
      <c r="G53" s="10"/>
      <c r="H53" s="10"/>
      <c r="I53" s="10"/>
      <c r="J53" s="13" t="s">
        <v>334</v>
      </c>
      <c r="K53" s="13" t="s">
        <v>218</v>
      </c>
      <c r="L53" s="13"/>
      <c r="M53" s="13"/>
      <c r="N53" s="13">
        <v>150</v>
      </c>
      <c r="O53" s="13" t="s">
        <v>415</v>
      </c>
      <c r="P53" s="33">
        <v>0</v>
      </c>
      <c r="Q53" s="33">
        <v>0.05</v>
      </c>
      <c r="R53" s="15">
        <v>4</v>
      </c>
      <c r="S53" s="13">
        <v>2.49</v>
      </c>
      <c r="T53" t="str">
        <f>IF(R53=1,"0-2k","0-4k")</f>
        <v>0-4k</v>
      </c>
      <c r="U53" s="13">
        <v>0.12</v>
      </c>
      <c r="V53" s="13">
        <v>0.03</v>
      </c>
      <c r="W53" s="13">
        <v>1</v>
      </c>
      <c r="X53" s="15">
        <v>2</v>
      </c>
      <c r="Y53" s="16"/>
      <c r="Z53" s="16"/>
      <c r="AA53" s="10" t="s">
        <v>336</v>
      </c>
      <c r="AB53" s="13" t="s">
        <v>337</v>
      </c>
      <c r="AC53" s="10" t="s">
        <v>338</v>
      </c>
      <c r="AD53" s="10" t="s">
        <v>339</v>
      </c>
      <c r="AE53" s="10">
        <v>1997</v>
      </c>
      <c r="AF53" s="10" t="s">
        <v>341</v>
      </c>
      <c r="AG53" s="16">
        <v>-23.3</v>
      </c>
      <c r="AH53" s="13">
        <v>0.15</v>
      </c>
      <c r="AI53" s="38" t="s">
        <v>416</v>
      </c>
      <c r="AJ53" s="13" t="s">
        <v>334</v>
      </c>
      <c r="AK53" s="56" t="s">
        <v>167</v>
      </c>
      <c r="AL53" s="15"/>
      <c r="AM53" s="15" t="s">
        <v>345</v>
      </c>
      <c r="AN53" s="15"/>
      <c r="AO53" s="17"/>
    </row>
    <row r="54" spans="1:41" ht="12.75">
      <c r="A54" s="26">
        <v>-46.02</v>
      </c>
      <c r="B54" s="26">
        <v>96.45</v>
      </c>
      <c r="C54" s="27">
        <v>3290</v>
      </c>
      <c r="D54" s="30">
        <v>0.07</v>
      </c>
      <c r="E54" s="35">
        <v>15</v>
      </c>
      <c r="F54" s="32" t="s">
        <v>229</v>
      </c>
      <c r="G54" s="32">
        <v>3</v>
      </c>
      <c r="H54" s="32"/>
      <c r="I54" s="32"/>
      <c r="J54" s="35" t="s">
        <v>405</v>
      </c>
      <c r="K54" s="35" t="s">
        <v>415</v>
      </c>
      <c r="L54" s="32" t="s">
        <v>39</v>
      </c>
      <c r="M54" s="13"/>
      <c r="N54" s="91">
        <v>150</v>
      </c>
      <c r="O54" s="52" t="s">
        <v>415</v>
      </c>
      <c r="P54" s="28">
        <v>0</v>
      </c>
      <c r="Q54" s="28">
        <v>0.1</v>
      </c>
      <c r="R54" s="29">
        <v>3</v>
      </c>
      <c r="S54" s="30">
        <v>3</v>
      </c>
      <c r="T54" t="str">
        <f>IF(R54=1,"0-2k","0-4k")</f>
        <v>0-4k</v>
      </c>
      <c r="U54" s="30">
        <v>0.07</v>
      </c>
      <c r="V54" s="30">
        <v>0.09</v>
      </c>
      <c r="W54" s="27"/>
      <c r="X54" s="27">
        <v>2</v>
      </c>
      <c r="Y54" s="16"/>
      <c r="Z54" s="16"/>
      <c r="AA54" s="32" t="s">
        <v>336</v>
      </c>
      <c r="AB54" s="35" t="s">
        <v>337</v>
      </c>
      <c r="AC54" s="10" t="s">
        <v>338</v>
      </c>
      <c r="AD54" s="10" t="s">
        <v>339</v>
      </c>
      <c r="AE54" s="47" t="s">
        <v>230</v>
      </c>
      <c r="AF54" s="10" t="s">
        <v>341</v>
      </c>
      <c r="AG54" s="16">
        <v>-23.3</v>
      </c>
      <c r="AH54" s="13">
        <v>0.15</v>
      </c>
      <c r="AI54" s="18" t="s">
        <v>31</v>
      </c>
      <c r="AJ54" s="35" t="s">
        <v>343</v>
      </c>
      <c r="AK54" s="56">
        <v>39510</v>
      </c>
      <c r="AL54" s="35" t="s">
        <v>344</v>
      </c>
      <c r="AM54" s="15" t="s">
        <v>345</v>
      </c>
      <c r="AN54" s="36" t="s">
        <v>346</v>
      </c>
      <c r="AO54" s="27"/>
    </row>
    <row r="55" spans="1:41" ht="12.75">
      <c r="A55" s="76">
        <v>55.18</v>
      </c>
      <c r="B55" s="76">
        <v>-14.76</v>
      </c>
      <c r="C55" s="78">
        <v>2365</v>
      </c>
      <c r="D55" s="41">
        <v>0.66</v>
      </c>
      <c r="E55" s="35">
        <v>15</v>
      </c>
      <c r="F55" s="80" t="s">
        <v>232</v>
      </c>
      <c r="G55" s="32">
        <v>3</v>
      </c>
      <c r="H55" s="32"/>
      <c r="I55" s="32"/>
      <c r="J55" s="86" t="s">
        <v>334</v>
      </c>
      <c r="K55" s="13" t="s">
        <v>333</v>
      </c>
      <c r="L55" s="10" t="s">
        <v>309</v>
      </c>
      <c r="M55" s="86"/>
      <c r="N55" s="14">
        <v>150</v>
      </c>
      <c r="O55" s="14"/>
      <c r="P55" s="28">
        <v>0</v>
      </c>
      <c r="Q55" s="28">
        <v>0.4</v>
      </c>
      <c r="R55" s="27">
        <v>4</v>
      </c>
      <c r="S55" s="41">
        <v>2.54</v>
      </c>
      <c r="T55" t="str">
        <f>IF(R55=1,"0-2k","0-4k")</f>
        <v>0-4k</v>
      </c>
      <c r="U55" s="28">
        <v>0.05</v>
      </c>
      <c r="V55" s="28">
        <v>0.11</v>
      </c>
      <c r="W55" s="27">
        <v>2</v>
      </c>
      <c r="X55" s="27">
        <v>3</v>
      </c>
      <c r="Y55" s="28"/>
      <c r="Z55" s="20"/>
      <c r="AA55" s="10" t="s">
        <v>336</v>
      </c>
      <c r="AB55" s="13" t="s">
        <v>337</v>
      </c>
      <c r="AC55" s="10" t="s">
        <v>338</v>
      </c>
      <c r="AD55" s="10" t="s">
        <v>203</v>
      </c>
      <c r="AE55" s="10">
        <v>2005</v>
      </c>
      <c r="AF55" s="10" t="s">
        <v>286</v>
      </c>
      <c r="AG55" s="16">
        <v>-23.3</v>
      </c>
      <c r="AH55" s="13">
        <v>0.15</v>
      </c>
      <c r="AI55" s="38" t="s">
        <v>416</v>
      </c>
      <c r="AJ55" s="22" t="s">
        <v>343</v>
      </c>
      <c r="AK55" s="107" t="s">
        <v>233</v>
      </c>
      <c r="AL55" s="13" t="s">
        <v>344</v>
      </c>
      <c r="AM55" s="15" t="s">
        <v>345</v>
      </c>
      <c r="AN55" s="23" t="s">
        <v>180</v>
      </c>
      <c r="AO55" s="41" t="s">
        <v>300</v>
      </c>
    </row>
    <row r="56" spans="1:41" ht="12.75">
      <c r="A56" s="112">
        <v>37.08</v>
      </c>
      <c r="B56" s="112">
        <v>-32.03</v>
      </c>
      <c r="C56" s="127">
        <v>2159</v>
      </c>
      <c r="D56" s="30">
        <v>1.13</v>
      </c>
      <c r="E56" s="35">
        <v>15</v>
      </c>
      <c r="F56" s="50" t="s">
        <v>234</v>
      </c>
      <c r="G56" s="32">
        <v>3</v>
      </c>
      <c r="H56" s="32"/>
      <c r="I56" s="32"/>
      <c r="J56" s="13" t="s">
        <v>334</v>
      </c>
      <c r="K56" s="13" t="s">
        <v>333</v>
      </c>
      <c r="L56" s="10" t="s">
        <v>309</v>
      </c>
      <c r="M56" s="13"/>
      <c r="N56" s="90">
        <v>150</v>
      </c>
      <c r="O56" s="90"/>
      <c r="P56" s="20">
        <v>0</v>
      </c>
      <c r="Q56" s="20">
        <v>0.18</v>
      </c>
      <c r="R56" s="21">
        <v>2</v>
      </c>
      <c r="S56" s="18">
        <v>2.32</v>
      </c>
      <c r="T56" t="str">
        <f>IF(R56=1,"0-2k","0-4k")</f>
        <v>0-4k</v>
      </c>
      <c r="U56" s="18">
        <v>0.16</v>
      </c>
      <c r="V56" s="18">
        <v>0.01</v>
      </c>
      <c r="W56" s="17">
        <v>1</v>
      </c>
      <c r="X56" s="17">
        <v>2</v>
      </c>
      <c r="Y56" s="19"/>
      <c r="Z56" s="19"/>
      <c r="AA56" s="10" t="s">
        <v>336</v>
      </c>
      <c r="AB56" s="13" t="s">
        <v>337</v>
      </c>
      <c r="AC56" s="10" t="s">
        <v>338</v>
      </c>
      <c r="AD56" s="10" t="s">
        <v>339</v>
      </c>
      <c r="AE56" s="10" t="s">
        <v>235</v>
      </c>
      <c r="AF56" s="10" t="s">
        <v>341</v>
      </c>
      <c r="AG56" s="16">
        <v>-23.3</v>
      </c>
      <c r="AH56" s="13">
        <v>0.15</v>
      </c>
      <c r="AI56" s="18" t="s">
        <v>236</v>
      </c>
      <c r="AJ56" s="86" t="s">
        <v>343</v>
      </c>
      <c r="AK56" s="56">
        <v>39386</v>
      </c>
      <c r="AL56" s="13" t="s">
        <v>344</v>
      </c>
      <c r="AM56" s="15" t="s">
        <v>345</v>
      </c>
      <c r="AN56" s="23" t="s">
        <v>346</v>
      </c>
      <c r="AO56" s="17"/>
    </row>
    <row r="57" spans="1:41" ht="12.75">
      <c r="A57" s="33">
        <v>-33.17</v>
      </c>
      <c r="B57" s="33">
        <v>31.23</v>
      </c>
      <c r="C57" s="40">
        <v>3781</v>
      </c>
      <c r="D57" s="35">
        <v>0.61</v>
      </c>
      <c r="E57" s="35">
        <v>15</v>
      </c>
      <c r="F57" s="50" t="s">
        <v>237</v>
      </c>
      <c r="G57" s="32">
        <v>3</v>
      </c>
      <c r="H57" s="32"/>
      <c r="I57" s="32"/>
      <c r="J57" s="13" t="s">
        <v>405</v>
      </c>
      <c r="K57" s="13" t="s">
        <v>218</v>
      </c>
      <c r="L57" s="10" t="s">
        <v>309</v>
      </c>
      <c r="M57" s="13"/>
      <c r="N57" s="13">
        <v>150</v>
      </c>
      <c r="O57" s="13" t="s">
        <v>415</v>
      </c>
      <c r="P57" s="33">
        <v>0</v>
      </c>
      <c r="Q57" s="33">
        <v>0.09</v>
      </c>
      <c r="R57" s="40">
        <v>4</v>
      </c>
      <c r="S57" s="13">
        <v>2.78</v>
      </c>
      <c r="T57" t="str">
        <f>IF(R57=1,"0-2k","0-4k")</f>
        <v>0-4k</v>
      </c>
      <c r="U57" s="13">
        <v>0.05</v>
      </c>
      <c r="V57" s="13">
        <v>0.07</v>
      </c>
      <c r="W57" s="13" t="s">
        <v>374</v>
      </c>
      <c r="X57" s="15">
        <v>2</v>
      </c>
      <c r="Y57" s="16"/>
      <c r="Z57" s="16"/>
      <c r="AA57" s="10" t="s">
        <v>336</v>
      </c>
      <c r="AB57" s="13" t="s">
        <v>337</v>
      </c>
      <c r="AC57" s="10" t="s">
        <v>338</v>
      </c>
      <c r="AD57" s="10" t="s">
        <v>203</v>
      </c>
      <c r="AE57" s="10" t="s">
        <v>238</v>
      </c>
      <c r="AF57" s="10" t="s">
        <v>286</v>
      </c>
      <c r="AG57" s="16">
        <v>-23.3</v>
      </c>
      <c r="AH57" s="13">
        <v>0.15</v>
      </c>
      <c r="AI57" s="38" t="s">
        <v>416</v>
      </c>
      <c r="AJ57" s="13" t="s">
        <v>334</v>
      </c>
      <c r="AK57" s="56">
        <v>39503</v>
      </c>
      <c r="AL57" s="15"/>
      <c r="AM57" s="15" t="s">
        <v>345</v>
      </c>
      <c r="AN57" s="15"/>
      <c r="AO57" s="17"/>
    </row>
    <row r="58" spans="1:41" ht="12.75">
      <c r="A58" s="111">
        <v>-43.5</v>
      </c>
      <c r="B58" s="111">
        <v>79.77</v>
      </c>
      <c r="C58" s="29">
        <v>3200</v>
      </c>
      <c r="D58" s="30">
        <v>0.72</v>
      </c>
      <c r="E58" s="35">
        <v>15</v>
      </c>
      <c r="F58" s="45" t="s">
        <v>240</v>
      </c>
      <c r="G58" s="32">
        <v>3</v>
      </c>
      <c r="H58" s="32"/>
      <c r="I58" s="32"/>
      <c r="J58" s="35" t="s">
        <v>241</v>
      </c>
      <c r="K58" s="35" t="s">
        <v>415</v>
      </c>
      <c r="L58" s="32" t="s">
        <v>309</v>
      </c>
      <c r="M58" s="35"/>
      <c r="N58" s="25">
        <v>250</v>
      </c>
      <c r="O58" s="13" t="s">
        <v>415</v>
      </c>
      <c r="P58" s="41">
        <v>0</v>
      </c>
      <c r="Q58" s="41">
        <v>0</v>
      </c>
      <c r="R58" s="27">
        <v>3</v>
      </c>
      <c r="S58" s="30">
        <v>2.89</v>
      </c>
      <c r="T58" t="str">
        <f>IF(R58=1,"0-2k","0-4k")</f>
        <v>0-4k</v>
      </c>
      <c r="U58" s="30"/>
      <c r="V58" s="30"/>
      <c r="W58" s="29">
        <v>1</v>
      </c>
      <c r="X58" s="27">
        <v>1</v>
      </c>
      <c r="Y58" s="16"/>
      <c r="Z58" s="16"/>
      <c r="AA58" s="32" t="s">
        <v>336</v>
      </c>
      <c r="AB58" s="35" t="s">
        <v>337</v>
      </c>
      <c r="AC58" s="10" t="s">
        <v>306</v>
      </c>
      <c r="AD58" s="32" t="s">
        <v>307</v>
      </c>
      <c r="AE58" s="47" t="s">
        <v>242</v>
      </c>
      <c r="AF58" s="10" t="s">
        <v>341</v>
      </c>
      <c r="AG58" s="16">
        <v>-23.3</v>
      </c>
      <c r="AH58" s="13">
        <v>0.15</v>
      </c>
      <c r="AI58" s="18" t="s">
        <v>416</v>
      </c>
      <c r="AJ58" s="35" t="s">
        <v>343</v>
      </c>
      <c r="AK58" s="56">
        <v>39510</v>
      </c>
      <c r="AL58" s="35" t="s">
        <v>344</v>
      </c>
      <c r="AM58" s="15" t="s">
        <v>345</v>
      </c>
      <c r="AN58" s="36" t="s">
        <v>346</v>
      </c>
      <c r="AO58" s="27"/>
    </row>
    <row r="59" spans="1:41" ht="12.75">
      <c r="A59" s="19">
        <v>-9.65</v>
      </c>
      <c r="B59" s="19">
        <v>118.34</v>
      </c>
      <c r="C59" s="18">
        <v>2100</v>
      </c>
      <c r="D59" s="35">
        <v>0.26</v>
      </c>
      <c r="E59" s="35">
        <v>15</v>
      </c>
      <c r="F59" s="10" t="s">
        <v>243</v>
      </c>
      <c r="G59" s="32">
        <v>3</v>
      </c>
      <c r="H59" s="32"/>
      <c r="I59" s="32"/>
      <c r="J59" s="52" t="s">
        <v>405</v>
      </c>
      <c r="K59" s="13" t="s">
        <v>218</v>
      </c>
      <c r="L59" s="32" t="s">
        <v>309</v>
      </c>
      <c r="M59" s="52"/>
      <c r="N59" s="52">
        <v>150</v>
      </c>
      <c r="O59" s="52" t="s">
        <v>415</v>
      </c>
      <c r="P59" s="87">
        <v>0</v>
      </c>
      <c r="Q59" s="28">
        <v>2.65</v>
      </c>
      <c r="R59" s="44">
        <v>2</v>
      </c>
      <c r="S59" s="52">
        <v>2.55</v>
      </c>
      <c r="T59" t="str">
        <f>IF(R59=1,"0-2k","0-4k")</f>
        <v>0-4k</v>
      </c>
      <c r="U59" s="52">
        <v>0.13</v>
      </c>
      <c r="V59" s="52">
        <v>0.1</v>
      </c>
      <c r="W59" s="52" t="s">
        <v>244</v>
      </c>
      <c r="X59" s="40">
        <v>34</v>
      </c>
      <c r="Y59" s="33"/>
      <c r="Z59" s="33"/>
      <c r="AA59" s="10" t="s">
        <v>336</v>
      </c>
      <c r="AB59" s="13" t="s">
        <v>337</v>
      </c>
      <c r="AC59" s="10" t="s">
        <v>397</v>
      </c>
      <c r="AD59" s="10" t="s">
        <v>398</v>
      </c>
      <c r="AE59" s="50" t="s">
        <v>399</v>
      </c>
      <c r="AF59" s="10" t="s">
        <v>341</v>
      </c>
      <c r="AG59" s="16">
        <v>-23.3</v>
      </c>
      <c r="AH59" s="13">
        <v>0.15</v>
      </c>
      <c r="AI59" s="38" t="s">
        <v>400</v>
      </c>
      <c r="AJ59" s="52" t="s">
        <v>334</v>
      </c>
      <c r="AK59" s="106">
        <v>39510</v>
      </c>
      <c r="AL59" s="15"/>
      <c r="AM59" s="15" t="s">
        <v>345</v>
      </c>
      <c r="AN59" s="15"/>
      <c r="AO59" s="21" t="s">
        <v>261</v>
      </c>
    </row>
    <row r="60" spans="1:41" ht="12.75">
      <c r="A60" s="41">
        <v>-8.52</v>
      </c>
      <c r="B60" s="41">
        <v>128.15</v>
      </c>
      <c r="C60" s="35">
        <v>1768</v>
      </c>
      <c r="D60" s="35">
        <v>0.34</v>
      </c>
      <c r="E60" s="35">
        <v>15</v>
      </c>
      <c r="F60" s="32" t="s">
        <v>262</v>
      </c>
      <c r="G60" s="32">
        <v>3</v>
      </c>
      <c r="H60" s="32"/>
      <c r="I60" s="32"/>
      <c r="J60" s="13" t="s">
        <v>334</v>
      </c>
      <c r="K60" s="13" t="s">
        <v>218</v>
      </c>
      <c r="L60" s="32" t="s">
        <v>309</v>
      </c>
      <c r="M60" s="13"/>
      <c r="N60" s="13">
        <v>150</v>
      </c>
      <c r="O60" s="13" t="s">
        <v>415</v>
      </c>
      <c r="P60" s="87">
        <v>1.6</v>
      </c>
      <c r="Q60" s="28">
        <v>2.5</v>
      </c>
      <c r="R60" s="44">
        <v>4</v>
      </c>
      <c r="S60" s="13">
        <v>2.41</v>
      </c>
      <c r="T60" t="str">
        <f>IF(R60=1,"0-2k","0-4k")</f>
        <v>0-4k</v>
      </c>
      <c r="U60" s="13">
        <v>0.09</v>
      </c>
      <c r="V60" s="13">
        <v>0.11</v>
      </c>
      <c r="W60" s="13" t="s">
        <v>244</v>
      </c>
      <c r="X60" s="15">
        <v>18</v>
      </c>
      <c r="Y60" s="16"/>
      <c r="Z60" s="16"/>
      <c r="AA60" s="10" t="s">
        <v>336</v>
      </c>
      <c r="AB60" s="13" t="s">
        <v>337</v>
      </c>
      <c r="AC60" s="10" t="s">
        <v>338</v>
      </c>
      <c r="AD60" s="10" t="s">
        <v>339</v>
      </c>
      <c r="AE60" s="10" t="s">
        <v>399</v>
      </c>
      <c r="AF60" s="10" t="s">
        <v>341</v>
      </c>
      <c r="AG60" s="16">
        <v>-23.3</v>
      </c>
      <c r="AH60" s="13">
        <v>0.15</v>
      </c>
      <c r="AI60" s="38" t="s">
        <v>416</v>
      </c>
      <c r="AJ60" s="13" t="s">
        <v>334</v>
      </c>
      <c r="AK60" s="56">
        <v>39510</v>
      </c>
      <c r="AL60" s="15" t="s">
        <v>415</v>
      </c>
      <c r="AM60" s="15" t="s">
        <v>345</v>
      </c>
      <c r="AN60" s="15"/>
      <c r="AO60" s="17" t="s">
        <v>263</v>
      </c>
    </row>
    <row r="61" spans="1:41" ht="12.75">
      <c r="A61" s="16">
        <v>-5</v>
      </c>
      <c r="B61" s="16">
        <v>133.45</v>
      </c>
      <c r="C61" s="15">
        <v>2382</v>
      </c>
      <c r="D61" s="30">
        <v>0.08</v>
      </c>
      <c r="E61" s="35">
        <v>15</v>
      </c>
      <c r="F61" s="10" t="s">
        <v>264</v>
      </c>
      <c r="G61" s="32">
        <v>3</v>
      </c>
      <c r="H61" s="32"/>
      <c r="I61" s="32"/>
      <c r="J61" s="13" t="s">
        <v>334</v>
      </c>
      <c r="K61" s="13" t="s">
        <v>413</v>
      </c>
      <c r="L61" s="32" t="s">
        <v>309</v>
      </c>
      <c r="M61" s="13"/>
      <c r="N61" s="52">
        <v>150</v>
      </c>
      <c r="O61" s="52" t="s">
        <v>415</v>
      </c>
      <c r="P61" s="33">
        <v>0</v>
      </c>
      <c r="Q61" s="33">
        <v>1.79</v>
      </c>
      <c r="R61" s="15">
        <v>1</v>
      </c>
      <c r="S61" s="13">
        <v>2.13</v>
      </c>
      <c r="T61" t="str">
        <f>IF(R61=1,"0-2k","0-4k")</f>
        <v>0-2k</v>
      </c>
      <c r="U61" s="52">
        <v>0.1</v>
      </c>
      <c r="V61" s="52">
        <v>0.08</v>
      </c>
      <c r="W61" s="13" t="s">
        <v>244</v>
      </c>
      <c r="X61" s="15">
        <v>17</v>
      </c>
      <c r="Y61" s="33"/>
      <c r="Z61" s="33"/>
      <c r="AA61" s="10" t="s">
        <v>336</v>
      </c>
      <c r="AB61" s="13" t="s">
        <v>337</v>
      </c>
      <c r="AC61" s="10" t="s">
        <v>265</v>
      </c>
      <c r="AD61" s="10" t="s">
        <v>266</v>
      </c>
      <c r="AE61" s="10" t="s">
        <v>267</v>
      </c>
      <c r="AF61" s="10" t="s">
        <v>286</v>
      </c>
      <c r="AG61" s="16">
        <v>-23.3</v>
      </c>
      <c r="AH61" s="13">
        <v>0.15</v>
      </c>
      <c r="AI61" s="38" t="s">
        <v>416</v>
      </c>
      <c r="AJ61" s="52" t="s">
        <v>334</v>
      </c>
      <c r="AK61" s="56">
        <v>39510</v>
      </c>
      <c r="AL61" s="15" t="s">
        <v>415</v>
      </c>
      <c r="AM61" s="15" t="s">
        <v>345</v>
      </c>
      <c r="AN61" s="15"/>
      <c r="AO61" s="17" t="s">
        <v>263</v>
      </c>
    </row>
    <row r="62" spans="1:41" ht="12.75">
      <c r="A62" s="16">
        <v>-5</v>
      </c>
      <c r="B62" s="16">
        <v>133.45</v>
      </c>
      <c r="C62" s="15">
        <v>2382</v>
      </c>
      <c r="D62" s="35">
        <v>0.1</v>
      </c>
      <c r="E62" s="35">
        <v>15</v>
      </c>
      <c r="F62" s="10" t="s">
        <v>264</v>
      </c>
      <c r="G62" s="32">
        <v>3</v>
      </c>
      <c r="H62" s="32"/>
      <c r="I62" s="32"/>
      <c r="J62" s="13" t="s">
        <v>334</v>
      </c>
      <c r="K62" s="13" t="s">
        <v>413</v>
      </c>
      <c r="L62" s="32" t="s">
        <v>309</v>
      </c>
      <c r="M62" s="13"/>
      <c r="N62" s="52">
        <v>150</v>
      </c>
      <c r="O62" s="52" t="s">
        <v>415</v>
      </c>
      <c r="P62" s="33">
        <v>0</v>
      </c>
      <c r="Q62" s="33">
        <v>3.29</v>
      </c>
      <c r="R62" s="15">
        <v>1</v>
      </c>
      <c r="S62" s="13">
        <v>2.14</v>
      </c>
      <c r="T62" t="str">
        <f>IF(R62=1,"0-2k","0-4k")</f>
        <v>0-2k</v>
      </c>
      <c r="U62" s="52">
        <v>0.08</v>
      </c>
      <c r="V62" s="52">
        <v>0.09</v>
      </c>
      <c r="W62" s="13" t="s">
        <v>244</v>
      </c>
      <c r="X62" s="15">
        <v>39</v>
      </c>
      <c r="Y62" s="33"/>
      <c r="Z62" s="33"/>
      <c r="AA62" s="10" t="s">
        <v>336</v>
      </c>
      <c r="AB62" s="13" t="s">
        <v>337</v>
      </c>
      <c r="AC62" s="10" t="s">
        <v>265</v>
      </c>
      <c r="AD62" s="10" t="s">
        <v>266</v>
      </c>
      <c r="AE62" s="10" t="s">
        <v>267</v>
      </c>
      <c r="AF62" s="10" t="s">
        <v>286</v>
      </c>
      <c r="AG62" s="16">
        <v>-23.3</v>
      </c>
      <c r="AH62" s="13">
        <v>0.15</v>
      </c>
      <c r="AI62" s="38" t="s">
        <v>416</v>
      </c>
      <c r="AJ62" s="52" t="s">
        <v>334</v>
      </c>
      <c r="AK62" s="56">
        <v>39510</v>
      </c>
      <c r="AL62" s="15"/>
      <c r="AM62" s="15" t="s">
        <v>345</v>
      </c>
      <c r="AN62" s="15"/>
      <c r="AO62" s="17"/>
    </row>
    <row r="63" spans="1:41" ht="12.75">
      <c r="A63" s="16">
        <v>3.3</v>
      </c>
      <c r="B63" s="16">
        <v>132.11</v>
      </c>
      <c r="C63" s="15">
        <v>3574</v>
      </c>
      <c r="D63" s="35">
        <v>0.23</v>
      </c>
      <c r="E63" s="35">
        <v>15</v>
      </c>
      <c r="F63" s="10" t="s">
        <v>268</v>
      </c>
      <c r="G63" s="32">
        <v>3</v>
      </c>
      <c r="H63" s="32"/>
      <c r="I63" s="32"/>
      <c r="J63" s="52" t="s">
        <v>334</v>
      </c>
      <c r="K63" s="13" t="s">
        <v>413</v>
      </c>
      <c r="L63" s="32" t="s">
        <v>309</v>
      </c>
      <c r="M63" s="13"/>
      <c r="N63" s="13">
        <v>150</v>
      </c>
      <c r="O63" s="13" t="s">
        <v>415</v>
      </c>
      <c r="P63" s="33">
        <v>0.3</v>
      </c>
      <c r="Q63" s="33">
        <v>0.5</v>
      </c>
      <c r="R63" s="40">
        <v>4</v>
      </c>
      <c r="S63" s="13">
        <v>2.89</v>
      </c>
      <c r="T63" t="str">
        <f>IF(R63=1,"0-2k","0-4k")</f>
        <v>0-4k</v>
      </c>
      <c r="U63" s="13">
        <v>0.3</v>
      </c>
      <c r="V63" s="13">
        <v>0.12</v>
      </c>
      <c r="W63" s="52" t="s">
        <v>374</v>
      </c>
      <c r="X63" s="15">
        <v>5</v>
      </c>
      <c r="Y63" s="16"/>
      <c r="Z63" s="16"/>
      <c r="AA63" s="10" t="s">
        <v>336</v>
      </c>
      <c r="AB63" s="13" t="s">
        <v>337</v>
      </c>
      <c r="AC63" s="10" t="s">
        <v>306</v>
      </c>
      <c r="AD63" s="10" t="s">
        <v>307</v>
      </c>
      <c r="AE63" s="10">
        <v>2008</v>
      </c>
      <c r="AF63" s="10" t="s">
        <v>341</v>
      </c>
      <c r="AG63" s="16">
        <v>-23.3</v>
      </c>
      <c r="AH63" s="13">
        <v>0.15</v>
      </c>
      <c r="AI63" s="38" t="s">
        <v>416</v>
      </c>
      <c r="AJ63" s="13" t="s">
        <v>334</v>
      </c>
      <c r="AK63" s="56">
        <v>39510</v>
      </c>
      <c r="AL63" s="15"/>
      <c r="AM63" s="15" t="s">
        <v>345</v>
      </c>
      <c r="AN63" s="15"/>
      <c r="AO63" s="17"/>
    </row>
    <row r="64" spans="1:41" ht="12.75">
      <c r="A64" s="16">
        <v>73.59</v>
      </c>
      <c r="B64" s="16">
        <v>-13.86</v>
      </c>
      <c r="C64" s="15">
        <v>2320</v>
      </c>
      <c r="D64" s="35">
        <v>1.2</v>
      </c>
      <c r="E64" s="35">
        <v>15</v>
      </c>
      <c r="F64" s="10" t="s">
        <v>20</v>
      </c>
      <c r="G64" s="10"/>
      <c r="H64" s="10"/>
      <c r="I64" s="10"/>
      <c r="J64" s="13" t="s">
        <v>334</v>
      </c>
      <c r="K64" s="13" t="s">
        <v>147</v>
      </c>
      <c r="L64" s="32" t="s">
        <v>38</v>
      </c>
      <c r="M64" s="13"/>
      <c r="N64" s="13">
        <v>150</v>
      </c>
      <c r="O64" s="13"/>
      <c r="P64" s="33">
        <v>0.01</v>
      </c>
      <c r="Q64" s="33">
        <v>0.01</v>
      </c>
      <c r="R64" s="40">
        <v>4</v>
      </c>
      <c r="S64" s="13">
        <v>4.16</v>
      </c>
      <c r="T64" t="str">
        <f>IF(R64=1,"0-2k","0-4k")</f>
        <v>0-4k</v>
      </c>
      <c r="U64" s="13">
        <v>0.13</v>
      </c>
      <c r="V64" s="13">
        <v>0.17</v>
      </c>
      <c r="W64" s="13" t="s">
        <v>303</v>
      </c>
      <c r="X64" s="15">
        <v>1</v>
      </c>
      <c r="Y64" s="16">
        <v>0.13</v>
      </c>
      <c r="Z64" s="16">
        <v>0.17</v>
      </c>
      <c r="AA64" s="10" t="s">
        <v>336</v>
      </c>
      <c r="AB64" s="13" t="s">
        <v>337</v>
      </c>
      <c r="AC64" s="10" t="s">
        <v>338</v>
      </c>
      <c r="AD64" s="10" t="s">
        <v>339</v>
      </c>
      <c r="AE64" s="10">
        <v>2000</v>
      </c>
      <c r="AF64" s="10" t="s">
        <v>286</v>
      </c>
      <c r="AG64" s="16">
        <v>-23.3</v>
      </c>
      <c r="AH64" s="13">
        <v>0.15</v>
      </c>
      <c r="AI64" s="38" t="s">
        <v>416</v>
      </c>
      <c r="AJ64" s="86" t="s">
        <v>343</v>
      </c>
      <c r="AK64" s="107">
        <v>41274</v>
      </c>
      <c r="AL64" s="15"/>
      <c r="AM64" s="15" t="s">
        <v>345</v>
      </c>
      <c r="AN64" s="15"/>
      <c r="AO64" s="17"/>
    </row>
    <row r="65" spans="1:41" ht="12.75">
      <c r="A65" s="16">
        <v>72.91</v>
      </c>
      <c r="B65" s="16">
        <v>-12.98</v>
      </c>
      <c r="C65" s="15">
        <v>2520</v>
      </c>
      <c r="D65" s="35">
        <v>1.41</v>
      </c>
      <c r="E65" s="35">
        <v>15</v>
      </c>
      <c r="F65" s="10" t="s">
        <v>21</v>
      </c>
      <c r="G65" s="10"/>
      <c r="H65" s="10"/>
      <c r="I65" s="10"/>
      <c r="J65" s="13" t="s">
        <v>334</v>
      </c>
      <c r="K65" s="13" t="s">
        <v>147</v>
      </c>
      <c r="L65" s="32" t="s">
        <v>38</v>
      </c>
      <c r="M65" s="13"/>
      <c r="N65" s="52">
        <v>150</v>
      </c>
      <c r="O65" s="52"/>
      <c r="P65" s="33">
        <v>0.01</v>
      </c>
      <c r="Q65" s="33">
        <v>0.01</v>
      </c>
      <c r="R65" s="15">
        <v>4</v>
      </c>
      <c r="S65" s="13">
        <v>3.95</v>
      </c>
      <c r="T65" t="str">
        <f>IF(R65=1,"0-2k","0-4k")</f>
        <v>0-4k</v>
      </c>
      <c r="U65" s="52">
        <v>0.01</v>
      </c>
      <c r="V65" s="52">
        <v>0.03</v>
      </c>
      <c r="W65" s="13">
        <v>2</v>
      </c>
      <c r="X65" s="15">
        <v>1</v>
      </c>
      <c r="Y65" s="33">
        <v>0.01</v>
      </c>
      <c r="Z65" s="33">
        <v>0.03</v>
      </c>
      <c r="AA65" s="10" t="s">
        <v>336</v>
      </c>
      <c r="AB65" s="13" t="s">
        <v>337</v>
      </c>
      <c r="AC65" s="10" t="s">
        <v>338</v>
      </c>
      <c r="AD65" s="10" t="s">
        <v>339</v>
      </c>
      <c r="AE65" s="10">
        <v>2000</v>
      </c>
      <c r="AF65" s="10" t="s">
        <v>286</v>
      </c>
      <c r="AG65" s="16">
        <v>-23.3</v>
      </c>
      <c r="AH65" s="13">
        <v>0.15</v>
      </c>
      <c r="AI65" s="38" t="s">
        <v>416</v>
      </c>
      <c r="AJ65" s="22" t="s">
        <v>343</v>
      </c>
      <c r="AK65" s="107">
        <v>41274</v>
      </c>
      <c r="AL65" s="15"/>
      <c r="AM65" s="15" t="s">
        <v>345</v>
      </c>
      <c r="AN65" s="15"/>
      <c r="AO65" s="17"/>
    </row>
    <row r="66" spans="1:41" ht="12.75">
      <c r="A66" s="16">
        <v>72.91</v>
      </c>
      <c r="B66" s="16">
        <v>-14.99</v>
      </c>
      <c r="C66" s="15">
        <v>2320</v>
      </c>
      <c r="D66" s="35">
        <v>1.46</v>
      </c>
      <c r="E66" s="35">
        <v>15</v>
      </c>
      <c r="F66" s="10" t="s">
        <v>22</v>
      </c>
      <c r="G66" s="10"/>
      <c r="H66" s="10"/>
      <c r="I66" s="10"/>
      <c r="J66" s="13" t="s">
        <v>334</v>
      </c>
      <c r="K66" s="13" t="s">
        <v>147</v>
      </c>
      <c r="L66" s="32" t="s">
        <v>38</v>
      </c>
      <c r="M66" s="13"/>
      <c r="N66" s="52">
        <v>150</v>
      </c>
      <c r="O66" s="52"/>
      <c r="P66" s="33">
        <v>0.01</v>
      </c>
      <c r="Q66" s="33">
        <v>0.01</v>
      </c>
      <c r="R66" s="40">
        <v>4</v>
      </c>
      <c r="S66" s="13">
        <v>4.05</v>
      </c>
      <c r="T66" t="str">
        <f>IF(R66=1,"0-2k","0-4k")</f>
        <v>0-4k</v>
      </c>
      <c r="U66" s="13">
        <v>0.02</v>
      </c>
      <c r="V66" s="13">
        <v>0.05</v>
      </c>
      <c r="W66" s="13" t="s">
        <v>335</v>
      </c>
      <c r="X66" s="15">
        <v>1</v>
      </c>
      <c r="Y66" s="16">
        <v>0.02</v>
      </c>
      <c r="Z66" s="16">
        <v>0.05</v>
      </c>
      <c r="AA66" s="10" t="s">
        <v>336</v>
      </c>
      <c r="AB66" s="13" t="s">
        <v>337</v>
      </c>
      <c r="AC66" s="10" t="s">
        <v>338</v>
      </c>
      <c r="AD66" s="10" t="s">
        <v>339</v>
      </c>
      <c r="AE66" s="10">
        <v>2000</v>
      </c>
      <c r="AF66" s="10" t="s">
        <v>286</v>
      </c>
      <c r="AG66" s="16">
        <v>-23.3</v>
      </c>
      <c r="AH66" s="13">
        <v>0.15</v>
      </c>
      <c r="AI66" s="38" t="s">
        <v>416</v>
      </c>
      <c r="AJ66" s="22" t="s">
        <v>343</v>
      </c>
      <c r="AK66" s="133">
        <v>41274</v>
      </c>
      <c r="AL66" s="15"/>
      <c r="AM66" s="15" t="s">
        <v>345</v>
      </c>
      <c r="AN66" s="15"/>
      <c r="AO66" s="17"/>
    </row>
    <row r="67" spans="1:41" ht="12.75">
      <c r="A67" s="33">
        <v>72.87</v>
      </c>
      <c r="B67" s="33">
        <v>-16.19</v>
      </c>
      <c r="C67" s="40">
        <v>1545</v>
      </c>
      <c r="D67" s="35">
        <v>1.48</v>
      </c>
      <c r="E67" s="35">
        <v>15</v>
      </c>
      <c r="F67" s="50" t="s">
        <v>23</v>
      </c>
      <c r="G67" s="10"/>
      <c r="H67" s="10"/>
      <c r="I67" s="10"/>
      <c r="J67" s="13" t="s">
        <v>334</v>
      </c>
      <c r="K67" s="13" t="s">
        <v>147</v>
      </c>
      <c r="L67" s="32" t="s">
        <v>38</v>
      </c>
      <c r="M67" s="13"/>
      <c r="N67" s="52">
        <v>150</v>
      </c>
      <c r="O67" s="52"/>
      <c r="P67" s="33">
        <v>0.01</v>
      </c>
      <c r="Q67" s="33">
        <v>0.01</v>
      </c>
      <c r="R67" s="15">
        <v>4</v>
      </c>
      <c r="S67" s="13">
        <v>3.88</v>
      </c>
      <c r="T67" t="str">
        <f>IF(R67=1,"0-2k","0-4k")</f>
        <v>0-4k</v>
      </c>
      <c r="U67" s="52"/>
      <c r="V67" s="52"/>
      <c r="W67" s="13">
        <v>4</v>
      </c>
      <c r="X67" s="15">
        <v>1</v>
      </c>
      <c r="Y67" s="16"/>
      <c r="Z67" s="16"/>
      <c r="AA67" s="10" t="s">
        <v>336</v>
      </c>
      <c r="AB67" s="13" t="s">
        <v>337</v>
      </c>
      <c r="AC67" s="10" t="s">
        <v>338</v>
      </c>
      <c r="AD67" s="10" t="s">
        <v>339</v>
      </c>
      <c r="AE67" s="10">
        <v>2000</v>
      </c>
      <c r="AF67" s="10" t="s">
        <v>286</v>
      </c>
      <c r="AG67" s="16">
        <v>-23.3</v>
      </c>
      <c r="AH67" s="13">
        <v>0.15</v>
      </c>
      <c r="AI67" s="38" t="s">
        <v>416</v>
      </c>
      <c r="AJ67" s="22" t="s">
        <v>343</v>
      </c>
      <c r="AK67" s="107">
        <v>41274</v>
      </c>
      <c r="AL67" s="15"/>
      <c r="AM67" s="15" t="s">
        <v>345</v>
      </c>
      <c r="AN67" s="15"/>
      <c r="AO67" s="17"/>
    </row>
    <row r="68" spans="1:41" ht="12.75">
      <c r="A68" s="16">
        <v>70</v>
      </c>
      <c r="B68" s="16">
        <v>-17.51</v>
      </c>
      <c r="C68" s="15">
        <v>1618</v>
      </c>
      <c r="D68" s="35">
        <v>1.34</v>
      </c>
      <c r="E68" s="35">
        <v>15</v>
      </c>
      <c r="F68" s="10" t="s">
        <v>24</v>
      </c>
      <c r="G68" s="10"/>
      <c r="H68" s="10"/>
      <c r="I68" s="10"/>
      <c r="J68" s="13" t="s">
        <v>334</v>
      </c>
      <c r="K68" s="13" t="s">
        <v>147</v>
      </c>
      <c r="L68" s="32" t="s">
        <v>38</v>
      </c>
      <c r="M68" s="13"/>
      <c r="N68" s="13">
        <v>150</v>
      </c>
      <c r="O68" s="13"/>
      <c r="P68" s="33">
        <v>0.01</v>
      </c>
      <c r="Q68" s="33">
        <v>0.01</v>
      </c>
      <c r="R68" s="40">
        <v>4</v>
      </c>
      <c r="S68" s="13">
        <v>4.02</v>
      </c>
      <c r="T68" t="str">
        <f>IF(R68=1,"0-2k","0-4k")</f>
        <v>0-4k</v>
      </c>
      <c r="U68" s="13">
        <v>0.06</v>
      </c>
      <c r="V68" s="13">
        <v>0.11</v>
      </c>
      <c r="W68" s="13" t="s">
        <v>25</v>
      </c>
      <c r="X68" s="15">
        <v>1</v>
      </c>
      <c r="Y68" s="13">
        <v>0.06</v>
      </c>
      <c r="Z68" s="13">
        <v>0.11</v>
      </c>
      <c r="AA68" s="10" t="s">
        <v>336</v>
      </c>
      <c r="AB68" s="13" t="s">
        <v>337</v>
      </c>
      <c r="AC68" s="10" t="s">
        <v>338</v>
      </c>
      <c r="AD68" s="10" t="s">
        <v>339</v>
      </c>
      <c r="AE68" s="10">
        <v>2000</v>
      </c>
      <c r="AF68" s="10" t="s">
        <v>286</v>
      </c>
      <c r="AG68" s="16">
        <v>-23.3</v>
      </c>
      <c r="AH68" s="13">
        <v>0.15</v>
      </c>
      <c r="AI68" s="38" t="s">
        <v>416</v>
      </c>
      <c r="AJ68" s="86" t="s">
        <v>343</v>
      </c>
      <c r="AK68" s="107">
        <v>41274</v>
      </c>
      <c r="AL68" s="15"/>
      <c r="AM68" s="15" t="s">
        <v>345</v>
      </c>
      <c r="AN68" s="15"/>
      <c r="AO68" s="17"/>
    </row>
    <row r="69" spans="1:41" ht="12.75">
      <c r="A69" s="24">
        <v>42.15</v>
      </c>
      <c r="B69" s="24">
        <v>-9.69</v>
      </c>
      <c r="C69" s="34">
        <v>2120</v>
      </c>
      <c r="D69" s="30">
        <v>1.1</v>
      </c>
      <c r="E69" s="35">
        <v>15</v>
      </c>
      <c r="F69" s="32" t="s">
        <v>269</v>
      </c>
      <c r="G69" s="32">
        <v>3</v>
      </c>
      <c r="H69" s="32"/>
      <c r="I69" s="32"/>
      <c r="J69" s="35" t="s">
        <v>334</v>
      </c>
      <c r="K69" s="13" t="s">
        <v>333</v>
      </c>
      <c r="L69" s="32" t="s">
        <v>309</v>
      </c>
      <c r="M69" s="35"/>
      <c r="N69" s="90">
        <v>150</v>
      </c>
      <c r="O69" s="90"/>
      <c r="P69" s="28">
        <v>0</v>
      </c>
      <c r="Q69" s="28" t="s">
        <v>270</v>
      </c>
      <c r="R69" s="29">
        <v>3</v>
      </c>
      <c r="S69" s="30">
        <v>2.4</v>
      </c>
      <c r="T69" t="str">
        <f>IF(R69=1,"0-2k","0-4k")</f>
        <v>0-4k</v>
      </c>
      <c r="U69" s="30">
        <v>0.1</v>
      </c>
      <c r="V69" s="30">
        <v>0.09</v>
      </c>
      <c r="W69" s="27"/>
      <c r="X69" s="27">
        <v>6</v>
      </c>
      <c r="Y69" s="41"/>
      <c r="Z69" s="19"/>
      <c r="AA69" s="10" t="s">
        <v>336</v>
      </c>
      <c r="AB69" s="13" t="s">
        <v>337</v>
      </c>
      <c r="AC69" s="10" t="s">
        <v>290</v>
      </c>
      <c r="AD69" s="32" t="s">
        <v>291</v>
      </c>
      <c r="AE69" s="10">
        <v>2005</v>
      </c>
      <c r="AF69" s="10" t="s">
        <v>292</v>
      </c>
      <c r="AG69" s="16">
        <v>-23.3</v>
      </c>
      <c r="AH69" s="13">
        <v>0.15</v>
      </c>
      <c r="AI69" s="38" t="s">
        <v>416</v>
      </c>
      <c r="AJ69" s="86" t="s">
        <v>343</v>
      </c>
      <c r="AK69" s="107">
        <v>38656</v>
      </c>
      <c r="AL69" s="15" t="s">
        <v>344</v>
      </c>
      <c r="AM69" s="13" t="s">
        <v>345</v>
      </c>
      <c r="AN69" s="36" t="s">
        <v>373</v>
      </c>
      <c r="AO69" s="27"/>
    </row>
    <row r="70" spans="1:41" ht="12.75">
      <c r="A70" s="112">
        <v>55.5</v>
      </c>
      <c r="B70" s="112">
        <v>-14.7</v>
      </c>
      <c r="C70" s="113">
        <v>2161</v>
      </c>
      <c r="D70" s="41">
        <v>1.03</v>
      </c>
      <c r="E70" s="35">
        <v>15</v>
      </c>
      <c r="F70" s="50" t="s">
        <v>271</v>
      </c>
      <c r="G70" s="10">
        <v>3</v>
      </c>
      <c r="H70" s="10"/>
      <c r="I70" s="10"/>
      <c r="J70" s="86" t="s">
        <v>334</v>
      </c>
      <c r="K70" s="13" t="s">
        <v>333</v>
      </c>
      <c r="L70" s="10" t="s">
        <v>332</v>
      </c>
      <c r="M70" s="86"/>
      <c r="N70" s="90">
        <v>150</v>
      </c>
      <c r="O70" s="90"/>
      <c r="P70" s="28">
        <v>0</v>
      </c>
      <c r="Q70" s="28">
        <v>0.5</v>
      </c>
      <c r="R70" s="29">
        <v>1</v>
      </c>
      <c r="S70" s="41">
        <v>2.71</v>
      </c>
      <c r="T70" t="str">
        <f>IF(R70=1,"0-2k","0-4k")</f>
        <v>0-2k</v>
      </c>
      <c r="U70" s="41">
        <v>0.08</v>
      </c>
      <c r="V70" s="41">
        <v>0.09</v>
      </c>
      <c r="W70" s="27"/>
      <c r="X70" s="27">
        <v>10</v>
      </c>
      <c r="Y70" s="41"/>
      <c r="Z70" s="19"/>
      <c r="AA70" s="10" t="s">
        <v>336</v>
      </c>
      <c r="AB70" s="13" t="s">
        <v>337</v>
      </c>
      <c r="AC70" s="10" t="s">
        <v>338</v>
      </c>
      <c r="AD70" s="10" t="s">
        <v>339</v>
      </c>
      <c r="AE70" s="31" t="s">
        <v>272</v>
      </c>
      <c r="AF70" s="10" t="s">
        <v>341</v>
      </c>
      <c r="AG70" s="16">
        <v>-23.3</v>
      </c>
      <c r="AH70" s="13">
        <v>0.15</v>
      </c>
      <c r="AI70" s="30" t="s">
        <v>273</v>
      </c>
      <c r="AJ70" s="86" t="s">
        <v>343</v>
      </c>
      <c r="AK70" s="107">
        <v>38656</v>
      </c>
      <c r="AL70" s="13" t="s">
        <v>344</v>
      </c>
      <c r="AM70" s="15" t="s">
        <v>345</v>
      </c>
      <c r="AN70" s="23" t="s">
        <v>180</v>
      </c>
      <c r="AO70" s="41"/>
    </row>
    <row r="71" spans="1:41" ht="12.75">
      <c r="A71" s="76">
        <v>55.2</v>
      </c>
      <c r="B71" s="76">
        <v>-14.75</v>
      </c>
      <c r="C71" s="78">
        <v>2320</v>
      </c>
      <c r="D71" s="41">
        <v>0.99</v>
      </c>
      <c r="E71" s="35">
        <v>15</v>
      </c>
      <c r="F71" s="80" t="s">
        <v>274</v>
      </c>
      <c r="G71" s="10">
        <v>3</v>
      </c>
      <c r="H71" s="10"/>
      <c r="I71" s="10"/>
      <c r="J71" s="86" t="s">
        <v>334</v>
      </c>
      <c r="K71" s="13" t="s">
        <v>333</v>
      </c>
      <c r="L71" s="10" t="s">
        <v>332</v>
      </c>
      <c r="M71" s="22"/>
      <c r="N71" s="14">
        <v>150</v>
      </c>
      <c r="O71" s="14"/>
      <c r="P71" s="28">
        <v>0</v>
      </c>
      <c r="Q71" s="28">
        <v>0.2</v>
      </c>
      <c r="R71" s="29">
        <v>3</v>
      </c>
      <c r="S71" s="28">
        <v>2.69</v>
      </c>
      <c r="T71" t="str">
        <f>IF(R71=1,"0-2k","0-4k")</f>
        <v>0-4k</v>
      </c>
      <c r="U71" s="28">
        <v>0.11</v>
      </c>
      <c r="V71" s="28">
        <v>0.16</v>
      </c>
      <c r="W71" s="29"/>
      <c r="X71" s="29">
        <v>4</v>
      </c>
      <c r="Y71" s="28"/>
      <c r="Z71" s="20"/>
      <c r="AA71" s="10" t="s">
        <v>336</v>
      </c>
      <c r="AB71" s="13" t="s">
        <v>337</v>
      </c>
      <c r="AC71" s="10" t="s">
        <v>338</v>
      </c>
      <c r="AD71" s="10" t="s">
        <v>339</v>
      </c>
      <c r="AE71" s="31">
        <v>1993</v>
      </c>
      <c r="AF71" s="10" t="s">
        <v>341</v>
      </c>
      <c r="AG71" s="16">
        <v>-23.3</v>
      </c>
      <c r="AH71" s="13">
        <v>0.15</v>
      </c>
      <c r="AI71" s="18" t="s">
        <v>401</v>
      </c>
      <c r="AJ71" s="22" t="s">
        <v>343</v>
      </c>
      <c r="AK71" s="107">
        <v>38656</v>
      </c>
      <c r="AL71" s="13" t="s">
        <v>344</v>
      </c>
      <c r="AM71" s="15" t="s">
        <v>345</v>
      </c>
      <c r="AN71" s="23" t="s">
        <v>180</v>
      </c>
      <c r="AO71" s="28"/>
    </row>
    <row r="72" spans="1:41" ht="12.75">
      <c r="A72" s="76">
        <v>44.81</v>
      </c>
      <c r="B72" s="76">
        <v>-2.55</v>
      </c>
      <c r="C72" s="78">
        <v>2800</v>
      </c>
      <c r="D72" s="41">
        <v>0.9</v>
      </c>
      <c r="E72" s="35">
        <v>15</v>
      </c>
      <c r="F72" s="80" t="s">
        <v>26</v>
      </c>
      <c r="G72" s="80" t="s">
        <v>42</v>
      </c>
      <c r="H72" s="80"/>
      <c r="I72" s="80"/>
      <c r="J72" s="86" t="s">
        <v>334</v>
      </c>
      <c r="K72" s="13" t="s">
        <v>333</v>
      </c>
      <c r="L72" s="10" t="s">
        <v>27</v>
      </c>
      <c r="M72" s="86"/>
      <c r="N72" s="14">
        <v>150</v>
      </c>
      <c r="O72" s="14"/>
      <c r="P72" s="41">
        <v>0.02</v>
      </c>
      <c r="Q72" s="41">
        <v>0.025</v>
      </c>
      <c r="R72" s="27">
        <v>4</v>
      </c>
      <c r="S72" s="41">
        <v>2.5</v>
      </c>
      <c r="T72" t="str">
        <f>IF(R72=1,"0-2k","0-4k")</f>
        <v>0-4k</v>
      </c>
      <c r="U72" s="41"/>
      <c r="V72" s="41"/>
      <c r="W72" s="27"/>
      <c r="X72" s="27">
        <v>1</v>
      </c>
      <c r="Y72" s="41"/>
      <c r="Z72" s="19"/>
      <c r="AA72" s="10" t="s">
        <v>336</v>
      </c>
      <c r="AB72" s="13" t="s">
        <v>337</v>
      </c>
      <c r="AC72" s="10" t="s">
        <v>290</v>
      </c>
      <c r="AD72" s="45" t="s">
        <v>291</v>
      </c>
      <c r="AE72" s="46" t="s">
        <v>28</v>
      </c>
      <c r="AF72" s="10" t="s">
        <v>341</v>
      </c>
      <c r="AG72" s="16">
        <v>-23.3</v>
      </c>
      <c r="AH72" s="13">
        <v>0.15</v>
      </c>
      <c r="AI72" s="18" t="s">
        <v>29</v>
      </c>
      <c r="AJ72" s="22" t="s">
        <v>343</v>
      </c>
      <c r="AK72" s="107">
        <v>41274</v>
      </c>
      <c r="AL72" s="13"/>
      <c r="AM72" s="15"/>
      <c r="AN72" s="23"/>
      <c r="AO72" s="41" t="s">
        <v>35</v>
      </c>
    </row>
    <row r="73" spans="1:41" ht="12.75">
      <c r="A73" s="20">
        <v>-5.78</v>
      </c>
      <c r="B73" s="20">
        <v>126.97</v>
      </c>
      <c r="C73" s="122">
        <v>3163</v>
      </c>
      <c r="D73" s="35">
        <v>0.24</v>
      </c>
      <c r="E73" s="35">
        <v>15</v>
      </c>
      <c r="F73" s="50" t="s">
        <v>402</v>
      </c>
      <c r="G73" s="10">
        <v>3</v>
      </c>
      <c r="H73" s="10"/>
      <c r="I73" s="10"/>
      <c r="J73" s="13" t="s">
        <v>405</v>
      </c>
      <c r="K73" s="13" t="s">
        <v>413</v>
      </c>
      <c r="L73" s="18" t="s">
        <v>332</v>
      </c>
      <c r="M73" s="13"/>
      <c r="N73" s="13">
        <v>150</v>
      </c>
      <c r="O73" s="13" t="s">
        <v>415</v>
      </c>
      <c r="P73" s="87">
        <v>0</v>
      </c>
      <c r="Q73" s="28">
        <v>0.05</v>
      </c>
      <c r="R73" s="44">
        <v>2</v>
      </c>
      <c r="S73" s="13">
        <v>2.57</v>
      </c>
      <c r="T73" t="str">
        <f>IF(R73=1,"0-2k","0-4k")</f>
        <v>0-4k</v>
      </c>
      <c r="U73" s="13">
        <v>0.03</v>
      </c>
      <c r="V73" s="13">
        <v>0.02</v>
      </c>
      <c r="W73" s="37">
        <v>-999</v>
      </c>
      <c r="X73" s="15">
        <v>2</v>
      </c>
      <c r="Y73" s="16"/>
      <c r="Z73" s="16"/>
      <c r="AA73" s="10" t="s">
        <v>336</v>
      </c>
      <c r="AB73" s="13" t="s">
        <v>337</v>
      </c>
      <c r="AC73" s="10" t="s">
        <v>338</v>
      </c>
      <c r="AD73" s="10" t="s">
        <v>339</v>
      </c>
      <c r="AE73" s="10">
        <v>1991</v>
      </c>
      <c r="AF73" s="10" t="s">
        <v>341</v>
      </c>
      <c r="AG73" s="16">
        <v>-23.3</v>
      </c>
      <c r="AH73" s="13">
        <v>0.15</v>
      </c>
      <c r="AI73" s="18" t="s">
        <v>416</v>
      </c>
      <c r="AJ73" s="13" t="s">
        <v>334</v>
      </c>
      <c r="AK73" s="56">
        <v>39510</v>
      </c>
      <c r="AL73" s="15" t="s">
        <v>415</v>
      </c>
      <c r="AM73" s="15" t="s">
        <v>345</v>
      </c>
      <c r="AN73" s="15"/>
      <c r="AO73" s="17" t="s">
        <v>251</v>
      </c>
    </row>
    <row r="74" spans="1:41" ht="12.75">
      <c r="A74" s="28">
        <v>-11.58</v>
      </c>
      <c r="B74" s="28">
        <v>122.05</v>
      </c>
      <c r="C74" s="125">
        <v>2313</v>
      </c>
      <c r="D74" s="35">
        <v>0.36</v>
      </c>
      <c r="E74" s="35">
        <v>15</v>
      </c>
      <c r="F74" s="45" t="s">
        <v>252</v>
      </c>
      <c r="G74" s="32"/>
      <c r="H74" s="32"/>
      <c r="I74" s="32"/>
      <c r="J74" s="13" t="s">
        <v>405</v>
      </c>
      <c r="K74" s="13" t="s">
        <v>218</v>
      </c>
      <c r="L74" s="30"/>
      <c r="M74" s="13"/>
      <c r="N74" s="52">
        <v>150</v>
      </c>
      <c r="O74" s="52" t="s">
        <v>415</v>
      </c>
      <c r="P74" s="87">
        <v>0</v>
      </c>
      <c r="Q74" s="28">
        <v>0.94</v>
      </c>
      <c r="R74" s="30">
        <v>2</v>
      </c>
      <c r="S74" s="13">
        <v>2.58</v>
      </c>
      <c r="T74" t="str">
        <f>IF(R74=1,"0-2k","0-4k")</f>
        <v>0-4k</v>
      </c>
      <c r="U74" s="52">
        <v>0.1</v>
      </c>
      <c r="V74" s="52">
        <v>0.12</v>
      </c>
      <c r="W74" s="13" t="s">
        <v>392</v>
      </c>
      <c r="X74" s="15">
        <v>11</v>
      </c>
      <c r="Y74" s="33"/>
      <c r="Z74" s="33"/>
      <c r="AA74" s="10" t="s">
        <v>336</v>
      </c>
      <c r="AB74" s="13" t="s">
        <v>337</v>
      </c>
      <c r="AC74" s="10" t="s">
        <v>338</v>
      </c>
      <c r="AD74" s="10" t="s">
        <v>339</v>
      </c>
      <c r="AE74" s="10">
        <v>1991</v>
      </c>
      <c r="AF74" s="10" t="s">
        <v>341</v>
      </c>
      <c r="AG74" s="16">
        <v>-23.3</v>
      </c>
      <c r="AH74" s="13">
        <v>0.15</v>
      </c>
      <c r="AI74" s="18" t="s">
        <v>416</v>
      </c>
      <c r="AJ74" s="52" t="s">
        <v>334</v>
      </c>
      <c r="AK74" s="56">
        <v>39510</v>
      </c>
      <c r="AL74" s="15"/>
      <c r="AM74" s="15" t="s">
        <v>345</v>
      </c>
      <c r="AN74" s="15"/>
      <c r="AO74" s="17"/>
    </row>
    <row r="75" spans="1:41" ht="12.75">
      <c r="A75" s="33">
        <v>-9.88</v>
      </c>
      <c r="B75" s="33">
        <v>118.09</v>
      </c>
      <c r="C75" s="40">
        <v>2466</v>
      </c>
      <c r="D75" s="35">
        <v>0.35</v>
      </c>
      <c r="E75" s="35">
        <v>15</v>
      </c>
      <c r="F75" s="50" t="s">
        <v>253</v>
      </c>
      <c r="G75" s="10"/>
      <c r="H75" s="10"/>
      <c r="I75" s="10"/>
      <c r="J75" s="13" t="s">
        <v>405</v>
      </c>
      <c r="K75" s="13" t="s">
        <v>218</v>
      </c>
      <c r="L75" s="30"/>
      <c r="M75" s="13"/>
      <c r="N75" s="52">
        <v>250</v>
      </c>
      <c r="O75" s="52" t="s">
        <v>415</v>
      </c>
      <c r="P75" s="33">
        <v>0</v>
      </c>
      <c r="Q75" s="33">
        <v>0.19</v>
      </c>
      <c r="R75" s="15">
        <v>4</v>
      </c>
      <c r="S75" s="13">
        <v>2.57</v>
      </c>
      <c r="T75" t="str">
        <f>IF(R75=1,"0-2k","0-4k")</f>
        <v>0-4k</v>
      </c>
      <c r="U75" s="52">
        <v>0.16</v>
      </c>
      <c r="V75" s="52">
        <v>0.11</v>
      </c>
      <c r="W75" s="15">
        <v>2</v>
      </c>
      <c r="X75" s="15">
        <v>4</v>
      </c>
      <c r="Y75" s="33"/>
      <c r="Z75" s="33"/>
      <c r="AA75" s="10" t="s">
        <v>336</v>
      </c>
      <c r="AB75" s="13" t="s">
        <v>337</v>
      </c>
      <c r="AC75" s="10" t="s">
        <v>338</v>
      </c>
      <c r="AD75" s="10" t="s">
        <v>339</v>
      </c>
      <c r="AE75" s="10" t="s">
        <v>254</v>
      </c>
      <c r="AF75" s="10" t="s">
        <v>341</v>
      </c>
      <c r="AG75" s="16">
        <v>-23.3</v>
      </c>
      <c r="AH75" s="13">
        <v>0.15</v>
      </c>
      <c r="AI75" s="18" t="s">
        <v>416</v>
      </c>
      <c r="AJ75" s="52" t="s">
        <v>334</v>
      </c>
      <c r="AK75" s="56">
        <v>39510</v>
      </c>
      <c r="AL75" s="15"/>
      <c r="AM75" s="15" t="s">
        <v>345</v>
      </c>
      <c r="AN75" s="15"/>
      <c r="AO75" s="17"/>
    </row>
    <row r="76" spans="1:41" ht="12.75">
      <c r="A76" s="16">
        <v>-7.33</v>
      </c>
      <c r="B76" s="16">
        <v>104.54</v>
      </c>
      <c r="C76" s="15">
        <v>3331</v>
      </c>
      <c r="D76" s="35">
        <v>0.33</v>
      </c>
      <c r="E76" s="35">
        <v>15</v>
      </c>
      <c r="F76" s="10" t="s">
        <v>246</v>
      </c>
      <c r="G76" s="10"/>
      <c r="H76" s="10"/>
      <c r="I76" s="10"/>
      <c r="J76" s="13" t="s">
        <v>405</v>
      </c>
      <c r="K76" s="13" t="s">
        <v>218</v>
      </c>
      <c r="L76" s="30"/>
      <c r="M76" s="52"/>
      <c r="N76" s="52">
        <v>250</v>
      </c>
      <c r="O76" s="52" t="s">
        <v>415</v>
      </c>
      <c r="P76" s="33">
        <v>0</v>
      </c>
      <c r="Q76" s="33">
        <v>0.1</v>
      </c>
      <c r="R76" s="40">
        <v>4</v>
      </c>
      <c r="S76" s="52">
        <v>2.71</v>
      </c>
      <c r="T76" t="str">
        <f>IF(R76=1,"0-2k","0-4k")</f>
        <v>0-4k</v>
      </c>
      <c r="U76" s="52"/>
      <c r="V76" s="52"/>
      <c r="W76" s="52">
        <v>2</v>
      </c>
      <c r="X76" s="40">
        <v>1</v>
      </c>
      <c r="Y76" s="33"/>
      <c r="Z76" s="33"/>
      <c r="AA76" s="10" t="s">
        <v>336</v>
      </c>
      <c r="AB76" s="13" t="s">
        <v>337</v>
      </c>
      <c r="AC76" s="10" t="s">
        <v>338</v>
      </c>
      <c r="AD76" s="10" t="s">
        <v>339</v>
      </c>
      <c r="AE76" s="10">
        <v>2000</v>
      </c>
      <c r="AF76" s="10" t="s">
        <v>341</v>
      </c>
      <c r="AG76" s="16">
        <v>-23.3</v>
      </c>
      <c r="AH76" s="13">
        <v>0.15</v>
      </c>
      <c r="AI76" s="18" t="s">
        <v>416</v>
      </c>
      <c r="AJ76" s="52" t="s">
        <v>334</v>
      </c>
      <c r="AK76" s="56">
        <v>39510</v>
      </c>
      <c r="AL76" s="15"/>
      <c r="AM76" s="15" t="s">
        <v>345</v>
      </c>
      <c r="AN76" s="15"/>
      <c r="AO76" s="21"/>
    </row>
    <row r="77" spans="1:41" ht="12.75">
      <c r="A77" s="16">
        <v>-15.54</v>
      </c>
      <c r="B77" s="13">
        <v>146.94</v>
      </c>
      <c r="C77" s="15">
        <v>1630</v>
      </c>
      <c r="D77" s="35">
        <v>0.58</v>
      </c>
      <c r="E77" s="35">
        <v>15</v>
      </c>
      <c r="F77" s="10" t="s">
        <v>247</v>
      </c>
      <c r="G77" s="10"/>
      <c r="H77" s="10"/>
      <c r="I77" s="10"/>
      <c r="J77" s="13" t="s">
        <v>334</v>
      </c>
      <c r="K77" s="13" t="s">
        <v>413</v>
      </c>
      <c r="L77" s="13"/>
      <c r="M77" s="13"/>
      <c r="N77" s="13">
        <v>150</v>
      </c>
      <c r="O77" s="13" t="s">
        <v>415</v>
      </c>
      <c r="P77" s="33">
        <v>0</v>
      </c>
      <c r="Q77" s="33">
        <v>0.08</v>
      </c>
      <c r="R77" s="40">
        <v>4</v>
      </c>
      <c r="S77" s="13">
        <v>2.4</v>
      </c>
      <c r="T77" t="str">
        <f>IF(R77=1,"0-2k","0-4k")</f>
        <v>0-4k</v>
      </c>
      <c r="U77" s="13">
        <v>0.14</v>
      </c>
      <c r="V77" s="13">
        <v>0.03</v>
      </c>
      <c r="W77" s="13" t="s">
        <v>348</v>
      </c>
      <c r="X77" s="15">
        <v>3</v>
      </c>
      <c r="Y77" s="16"/>
      <c r="Z77" s="16"/>
      <c r="AA77" s="10" t="s">
        <v>336</v>
      </c>
      <c r="AB77" s="13" t="s">
        <v>337</v>
      </c>
      <c r="AC77" s="10" t="s">
        <v>338</v>
      </c>
      <c r="AD77" s="10" t="s">
        <v>339</v>
      </c>
      <c r="AE77" s="10">
        <v>1994</v>
      </c>
      <c r="AF77" s="10" t="s">
        <v>341</v>
      </c>
      <c r="AG77" s="16">
        <v>-23.3</v>
      </c>
      <c r="AH77" s="13">
        <v>0.15</v>
      </c>
      <c r="AI77" s="18" t="s">
        <v>416</v>
      </c>
      <c r="AJ77" s="13" t="s">
        <v>334</v>
      </c>
      <c r="AK77" s="56">
        <v>39510</v>
      </c>
      <c r="AL77" s="13"/>
      <c r="AM77" s="13" t="s">
        <v>239</v>
      </c>
      <c r="AN77" s="13"/>
      <c r="AO77" s="18"/>
    </row>
    <row r="78" spans="1:41" ht="12.75">
      <c r="A78" s="24">
        <v>37.77</v>
      </c>
      <c r="B78" s="24">
        <v>-10.18</v>
      </c>
      <c r="C78" s="34">
        <v>3135</v>
      </c>
      <c r="D78" s="30">
        <v>0.7</v>
      </c>
      <c r="E78" s="35">
        <v>15</v>
      </c>
      <c r="F78" s="32" t="s">
        <v>248</v>
      </c>
      <c r="G78" s="10">
        <v>3</v>
      </c>
      <c r="H78" s="10"/>
      <c r="I78" s="10"/>
      <c r="J78" s="35" t="s">
        <v>334</v>
      </c>
      <c r="K78" s="13" t="s">
        <v>333</v>
      </c>
      <c r="L78" s="32" t="s">
        <v>182</v>
      </c>
      <c r="M78" s="35"/>
      <c r="N78" s="14">
        <v>150</v>
      </c>
      <c r="O78" s="14"/>
      <c r="P78" s="28">
        <v>0</v>
      </c>
      <c r="Q78" s="28">
        <v>0.4</v>
      </c>
      <c r="R78" s="27">
        <v>1</v>
      </c>
      <c r="S78" s="30">
        <v>2.94</v>
      </c>
      <c r="T78" t="str">
        <f>IF(R78=1,"0-2k","0-4k")</f>
        <v>0-2k</v>
      </c>
      <c r="U78" s="44">
        <v>0.12</v>
      </c>
      <c r="V78" s="44">
        <v>0.16</v>
      </c>
      <c r="W78" s="27"/>
      <c r="X78" s="27">
        <v>4</v>
      </c>
      <c r="Y78" s="28"/>
      <c r="Z78" s="20"/>
      <c r="AA78" s="10" t="s">
        <v>336</v>
      </c>
      <c r="AB78" s="13" t="s">
        <v>337</v>
      </c>
      <c r="AC78" s="10" t="s">
        <v>338</v>
      </c>
      <c r="AD78" s="10" t="s">
        <v>339</v>
      </c>
      <c r="AE78" s="10">
        <v>1989</v>
      </c>
      <c r="AF78" s="10" t="s">
        <v>341</v>
      </c>
      <c r="AG78" s="16">
        <v>-23.3</v>
      </c>
      <c r="AH78" s="13">
        <v>0.15</v>
      </c>
      <c r="AI78" s="18" t="s">
        <v>249</v>
      </c>
      <c r="AJ78" s="22" t="s">
        <v>343</v>
      </c>
      <c r="AK78" s="107">
        <v>38656</v>
      </c>
      <c r="AL78" s="35" t="s">
        <v>344</v>
      </c>
      <c r="AM78" s="15" t="s">
        <v>345</v>
      </c>
      <c r="AN78" s="36" t="s">
        <v>373</v>
      </c>
      <c r="AO78" s="27"/>
    </row>
    <row r="79" spans="1:41" ht="12.75">
      <c r="A79" s="11">
        <v>43.05</v>
      </c>
      <c r="B79" s="11">
        <v>-30.04</v>
      </c>
      <c r="C79" s="12">
        <v>3080</v>
      </c>
      <c r="D79" s="30">
        <v>1</v>
      </c>
      <c r="E79" s="35">
        <v>15</v>
      </c>
      <c r="F79" s="10" t="s">
        <v>250</v>
      </c>
      <c r="G79" s="10">
        <v>3</v>
      </c>
      <c r="H79" s="10"/>
      <c r="I79" s="10"/>
      <c r="J79" s="54" t="s">
        <v>334</v>
      </c>
      <c r="K79" s="13" t="s">
        <v>333</v>
      </c>
      <c r="L79" s="10" t="s">
        <v>332</v>
      </c>
      <c r="M79" s="87"/>
      <c r="N79" s="14">
        <v>150</v>
      </c>
      <c r="O79" s="14"/>
      <c r="P79" s="42">
        <v>0</v>
      </c>
      <c r="Q79" s="42">
        <v>0.15</v>
      </c>
      <c r="R79" s="131">
        <v>4</v>
      </c>
      <c r="S79" s="30">
        <v>2.53</v>
      </c>
      <c r="T79" t="str">
        <f>IF(R79=1,"0-2k","0-4k")</f>
        <v>0-4k</v>
      </c>
      <c r="U79" s="30">
        <v>0.05</v>
      </c>
      <c r="V79" s="30">
        <v>0.17</v>
      </c>
      <c r="W79" s="55"/>
      <c r="X79" s="27">
        <v>4</v>
      </c>
      <c r="Y79" s="41"/>
      <c r="Z79" s="19"/>
      <c r="AA79" s="10" t="s">
        <v>336</v>
      </c>
      <c r="AB79" s="13" t="s">
        <v>337</v>
      </c>
      <c r="AC79" s="10" t="s">
        <v>338</v>
      </c>
      <c r="AD79" s="10" t="s">
        <v>339</v>
      </c>
      <c r="AE79" s="31" t="s">
        <v>231</v>
      </c>
      <c r="AF79" s="10" t="s">
        <v>341</v>
      </c>
      <c r="AG79" s="33">
        <v>-23.3</v>
      </c>
      <c r="AH79" s="52">
        <v>0.15</v>
      </c>
      <c r="AI79" s="18" t="s">
        <v>164</v>
      </c>
      <c r="AJ79" s="22" t="s">
        <v>343</v>
      </c>
      <c r="AK79" s="107">
        <v>38656</v>
      </c>
      <c r="AL79" s="13" t="s">
        <v>344</v>
      </c>
      <c r="AM79" s="15" t="s">
        <v>345</v>
      </c>
      <c r="AN79" s="23" t="s">
        <v>346</v>
      </c>
      <c r="AO79" s="27"/>
    </row>
    <row r="80" spans="1:41" ht="12.75">
      <c r="A80" s="112">
        <v>60.57</v>
      </c>
      <c r="B80" s="112">
        <v>-22.09</v>
      </c>
      <c r="C80" s="113">
        <v>2370</v>
      </c>
      <c r="D80" s="41">
        <v>1.15</v>
      </c>
      <c r="E80" s="35">
        <v>15</v>
      </c>
      <c r="F80" s="50" t="s">
        <v>165</v>
      </c>
      <c r="G80" s="10">
        <v>3</v>
      </c>
      <c r="H80" s="10"/>
      <c r="I80" s="10"/>
      <c r="J80" s="52" t="s">
        <v>256</v>
      </c>
      <c r="K80" s="13" t="s">
        <v>333</v>
      </c>
      <c r="L80" s="10" t="s">
        <v>332</v>
      </c>
      <c r="M80" s="86"/>
      <c r="N80" s="90">
        <v>150</v>
      </c>
      <c r="O80" s="90"/>
      <c r="P80" s="41">
        <v>0</v>
      </c>
      <c r="Q80" s="41">
        <v>0.05</v>
      </c>
      <c r="R80" s="27">
        <v>2</v>
      </c>
      <c r="S80" s="41">
        <v>3.02</v>
      </c>
      <c r="T80" t="str">
        <f>IF(R80=1,"0-2k","0-4k")</f>
        <v>0-4k</v>
      </c>
      <c r="U80" s="41"/>
      <c r="V80" s="41"/>
      <c r="W80" s="27"/>
      <c r="X80" s="27">
        <v>1</v>
      </c>
      <c r="Y80" s="41"/>
      <c r="Z80" s="19"/>
      <c r="AA80" s="10" t="s">
        <v>336</v>
      </c>
      <c r="AB80" s="13" t="s">
        <v>337</v>
      </c>
      <c r="AC80" s="10" t="s">
        <v>338</v>
      </c>
      <c r="AD80" s="10" t="s">
        <v>339</v>
      </c>
      <c r="AE80" s="10">
        <v>1995</v>
      </c>
      <c r="AF80" s="10" t="s">
        <v>341</v>
      </c>
      <c r="AG80" s="16">
        <v>-23.3</v>
      </c>
      <c r="AH80" s="13">
        <v>0.15</v>
      </c>
      <c r="AI80" s="30" t="s">
        <v>166</v>
      </c>
      <c r="AJ80" s="86" t="s">
        <v>343</v>
      </c>
      <c r="AK80" s="107">
        <v>38656</v>
      </c>
      <c r="AL80" s="13" t="s">
        <v>344</v>
      </c>
      <c r="AM80" s="15" t="s">
        <v>345</v>
      </c>
      <c r="AN80" s="23">
        <v>3</v>
      </c>
      <c r="AO80" s="41"/>
    </row>
    <row r="81" spans="1:41" ht="12.75">
      <c r="A81" s="19">
        <v>37.1</v>
      </c>
      <c r="B81" s="19">
        <v>-9.48</v>
      </c>
      <c r="C81" s="18">
        <v>997</v>
      </c>
      <c r="D81" s="30">
        <v>0.94</v>
      </c>
      <c r="E81" s="35">
        <v>15</v>
      </c>
      <c r="F81" s="18" t="s">
        <v>49</v>
      </c>
      <c r="G81" s="10">
        <v>2</v>
      </c>
      <c r="H81" s="10"/>
      <c r="I81" s="10"/>
      <c r="J81" s="13" t="s">
        <v>405</v>
      </c>
      <c r="K81" s="13" t="s">
        <v>333</v>
      </c>
      <c r="L81" s="18" t="s">
        <v>90</v>
      </c>
      <c r="M81" s="87"/>
      <c r="N81" s="14">
        <v>150</v>
      </c>
      <c r="O81" s="14" t="s">
        <v>415</v>
      </c>
      <c r="P81" s="28">
        <v>0</v>
      </c>
      <c r="Q81" s="28">
        <v>0.65</v>
      </c>
      <c r="R81" s="29">
        <v>2</v>
      </c>
      <c r="S81" s="44">
        <v>1.45</v>
      </c>
      <c r="T81" t="str">
        <f>IF(R81=1,"0-2k","0-4k")</f>
        <v>0-4k</v>
      </c>
      <c r="U81" s="44">
        <v>0.09</v>
      </c>
      <c r="V81" s="44">
        <v>0.07</v>
      </c>
      <c r="W81" s="29" t="s">
        <v>348</v>
      </c>
      <c r="X81" s="29">
        <v>7</v>
      </c>
      <c r="Y81" s="28"/>
      <c r="Z81" s="20"/>
      <c r="AA81" s="10" t="s">
        <v>336</v>
      </c>
      <c r="AB81" s="13" t="s">
        <v>337</v>
      </c>
      <c r="AC81" s="10" t="s">
        <v>338</v>
      </c>
      <c r="AD81" s="10" t="s">
        <v>339</v>
      </c>
      <c r="AE81" s="10" t="s">
        <v>91</v>
      </c>
      <c r="AF81" s="10" t="s">
        <v>341</v>
      </c>
      <c r="AG81" s="16">
        <v>-23.3</v>
      </c>
      <c r="AH81" s="13">
        <v>0.15</v>
      </c>
      <c r="AI81" s="30" t="s">
        <v>92</v>
      </c>
      <c r="AJ81" s="22" t="s">
        <v>334</v>
      </c>
      <c r="AK81" s="137">
        <v>39964</v>
      </c>
      <c r="AL81" s="35"/>
      <c r="AM81" s="15"/>
      <c r="AN81" s="36"/>
      <c r="AO81" s="2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9" sqref="A19"/>
    </sheetView>
  </sheetViews>
  <sheetFormatPr defaultColWidth="11.00390625" defaultRowHeight="12.75"/>
  <cols>
    <col min="1" max="16384" width="10.75390625" style="59" customWidth="1"/>
  </cols>
  <sheetData>
    <row r="1" spans="1:11" ht="15">
      <c r="A1" s="57" t="s">
        <v>168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60" t="s">
        <v>281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>
      <c r="A3" s="58" t="s">
        <v>282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>
      <c r="A4" s="58" t="s">
        <v>192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>
      <c r="A5" s="58" t="s">
        <v>193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>
      <c r="A6" s="58" t="s">
        <v>310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">
      <c r="A8" s="58" t="s">
        <v>215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">
      <c r="A9" s="58" t="s">
        <v>33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">
      <c r="A10" s="58" t="s">
        <v>30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5">
      <c r="A11" s="58" t="s">
        <v>188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5">
      <c r="A12" s="58" t="s">
        <v>194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5">
      <c r="A13" s="58" t="s">
        <v>110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5">
      <c r="A14" s="58" t="s">
        <v>326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5">
      <c r="A15" s="58" t="s">
        <v>224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5">
      <c r="A16" s="58" t="s">
        <v>225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5">
      <c r="A17" s="58" t="s">
        <v>226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5">
      <c r="A18" s="58" t="s">
        <v>34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5">
      <c r="A19" s="58" t="s">
        <v>223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5">
      <c r="A20" s="58" t="s">
        <v>245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">
      <c r="A22" s="58" t="s">
        <v>163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5">
      <c r="A23" s="58" t="s">
        <v>169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">
      <c r="A24" s="58" t="s">
        <v>170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5">
      <c r="A25" s="58" t="s">
        <v>184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9" sqref="A19"/>
    </sheetView>
  </sheetViews>
  <sheetFormatPr defaultColWidth="11.00390625" defaultRowHeight="12.75"/>
  <cols>
    <col min="1" max="1" width="50.375" style="59" bestFit="1" customWidth="1"/>
    <col min="2" max="2" width="5.625" style="59" customWidth="1"/>
    <col min="3" max="3" width="46.00390625" style="59" bestFit="1" customWidth="1"/>
    <col min="4" max="16384" width="11.00390625" style="59" customWidth="1"/>
  </cols>
  <sheetData>
    <row r="1" spans="1:3" ht="15">
      <c r="A1" s="61" t="s">
        <v>185</v>
      </c>
      <c r="C1" s="62" t="s">
        <v>186</v>
      </c>
    </row>
    <row r="2" spans="1:3" ht="15">
      <c r="A2" s="63" t="s">
        <v>275</v>
      </c>
      <c r="C2" s="63" t="s">
        <v>276</v>
      </c>
    </row>
    <row r="3" spans="1:3" ht="15">
      <c r="A3" s="59" t="s">
        <v>277</v>
      </c>
      <c r="C3" s="59" t="s">
        <v>278</v>
      </c>
    </row>
    <row r="4" spans="1:3" ht="15">
      <c r="A4" s="59" t="s">
        <v>279</v>
      </c>
      <c r="C4" s="59" t="s">
        <v>280</v>
      </c>
    </row>
    <row r="5" spans="1:3" ht="15">
      <c r="A5" s="59" t="s">
        <v>190</v>
      </c>
      <c r="C5" s="59" t="s">
        <v>191</v>
      </c>
    </row>
    <row r="6" spans="1:3" ht="15.75" customHeight="1">
      <c r="A6" s="59" t="s">
        <v>187</v>
      </c>
      <c r="C6" s="59" t="s">
        <v>88</v>
      </c>
    </row>
    <row r="7" ht="15">
      <c r="A7" s="59" t="s">
        <v>89</v>
      </c>
    </row>
    <row r="9" spans="1:3" ht="15">
      <c r="A9" s="63" t="s">
        <v>189</v>
      </c>
      <c r="C9" s="63" t="s">
        <v>109</v>
      </c>
    </row>
    <row r="10" spans="1:3" ht="15">
      <c r="A10" s="59" t="s">
        <v>111</v>
      </c>
      <c r="C10" s="59" t="s">
        <v>112</v>
      </c>
    </row>
    <row r="11" spans="1:3" ht="15">
      <c r="A11" s="59" t="s">
        <v>113</v>
      </c>
      <c r="C11" s="59" t="s">
        <v>114</v>
      </c>
    </row>
    <row r="12" spans="1:3" ht="15">
      <c r="A12" s="59" t="s">
        <v>115</v>
      </c>
      <c r="C12" s="59" t="s">
        <v>116</v>
      </c>
    </row>
    <row r="13" ht="15">
      <c r="A13" s="59" t="s">
        <v>117</v>
      </c>
    </row>
    <row r="14" ht="15">
      <c r="A14" s="59" t="s">
        <v>118</v>
      </c>
    </row>
    <row r="15" ht="15">
      <c r="A15" s="59" t="s">
        <v>124</v>
      </c>
    </row>
    <row r="17" spans="1:3" ht="15">
      <c r="A17" s="63" t="s">
        <v>119</v>
      </c>
      <c r="C17" s="63" t="s">
        <v>120</v>
      </c>
    </row>
    <row r="18" spans="1:3" ht="15">
      <c r="A18" s="59" t="s">
        <v>121</v>
      </c>
      <c r="C18" s="59" t="s">
        <v>112</v>
      </c>
    </row>
    <row r="19" spans="1:3" ht="15">
      <c r="A19" s="59" t="s">
        <v>125</v>
      </c>
      <c r="C19" s="59" t="s">
        <v>122</v>
      </c>
    </row>
    <row r="20" spans="1:3" ht="15">
      <c r="A20" s="59" t="s">
        <v>126</v>
      </c>
      <c r="C20" s="59" t="s">
        <v>123</v>
      </c>
    </row>
    <row r="21" spans="1:3" ht="15">
      <c r="A21" s="59" t="s">
        <v>207</v>
      </c>
      <c r="C21" s="59" t="s">
        <v>208</v>
      </c>
    </row>
    <row r="22" ht="15">
      <c r="A22" s="59" t="s">
        <v>209</v>
      </c>
    </row>
    <row r="23" ht="15">
      <c r="C23" s="63" t="s">
        <v>210</v>
      </c>
    </row>
    <row r="24" spans="1:3" ht="15">
      <c r="A24" s="63" t="s">
        <v>211</v>
      </c>
      <c r="C24" s="59" t="s">
        <v>212</v>
      </c>
    </row>
    <row r="25" spans="1:3" ht="15">
      <c r="A25" s="59" t="s">
        <v>213</v>
      </c>
      <c r="C25" s="59" t="s">
        <v>214</v>
      </c>
    </row>
    <row r="26" ht="15">
      <c r="C26" s="59" t="s">
        <v>131</v>
      </c>
    </row>
    <row r="27" ht="15">
      <c r="C27" s="59" t="s">
        <v>132</v>
      </c>
    </row>
    <row r="32" ht="15">
      <c r="A32" s="59" t="s">
        <v>133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9" sqref="A19"/>
    </sheetView>
  </sheetViews>
  <sheetFormatPr defaultColWidth="11.00390625" defaultRowHeight="12.75"/>
  <cols>
    <col min="1" max="16384" width="11.00390625" style="59" customWidth="1"/>
  </cols>
  <sheetData>
    <row r="1" spans="1:2" ht="15">
      <c r="A1" s="59">
        <v>1</v>
      </c>
      <c r="B1" s="59" t="s">
        <v>127</v>
      </c>
    </row>
    <row r="2" spans="1:2" ht="15">
      <c r="A2" s="59">
        <v>2</v>
      </c>
      <c r="B2" s="59" t="s">
        <v>128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2">
      <selection activeCell="B8" sqref="B8"/>
    </sheetView>
  </sheetViews>
  <sheetFormatPr defaultColWidth="11.00390625" defaultRowHeight="12.75"/>
  <cols>
    <col min="1" max="1" width="11.00390625" style="65" customWidth="1"/>
    <col min="2" max="2" width="21.375" style="65" bestFit="1" customWidth="1"/>
    <col min="3" max="3" width="11.00390625" style="65" customWidth="1"/>
    <col min="4" max="16384" width="11.00390625" style="59" customWidth="1"/>
  </cols>
  <sheetData>
    <row r="1" ht="15">
      <c r="A1" s="64" t="s">
        <v>134</v>
      </c>
    </row>
    <row r="3" ht="15">
      <c r="A3" s="66" t="s">
        <v>135</v>
      </c>
    </row>
    <row r="4" spans="1:2" ht="15">
      <c r="A4" s="65" t="s">
        <v>136</v>
      </c>
      <c r="B4" s="65" t="s">
        <v>137</v>
      </c>
    </row>
    <row r="5" spans="1:2" ht="15">
      <c r="A5" s="65" t="s">
        <v>138</v>
      </c>
      <c r="B5" s="65" t="s">
        <v>139</v>
      </c>
    </row>
    <row r="6" spans="1:2" ht="15">
      <c r="A6" s="65" t="s">
        <v>140</v>
      </c>
      <c r="B6" s="65" t="s">
        <v>141</v>
      </c>
    </row>
    <row r="7" spans="1:2" ht="15">
      <c r="A7" s="65" t="s">
        <v>334</v>
      </c>
      <c r="B7" s="65" t="s">
        <v>142</v>
      </c>
    </row>
    <row r="8" spans="1:2" ht="15">
      <c r="A8" s="65" t="s">
        <v>343</v>
      </c>
      <c r="B8" s="65" t="s">
        <v>108</v>
      </c>
    </row>
    <row r="10" ht="15">
      <c r="A10" s="66" t="s">
        <v>360</v>
      </c>
    </row>
    <row r="11" spans="1:2" ht="15">
      <c r="A11" s="65" t="s">
        <v>333</v>
      </c>
      <c r="B11" s="65" t="s">
        <v>143</v>
      </c>
    </row>
    <row r="12" spans="1:2" ht="15">
      <c r="A12" s="65" t="s">
        <v>413</v>
      </c>
      <c r="B12" s="65" t="s">
        <v>144</v>
      </c>
    </row>
    <row r="13" spans="1:2" ht="15">
      <c r="A13" s="65" t="s">
        <v>218</v>
      </c>
      <c r="B13" s="65" t="s">
        <v>145</v>
      </c>
    </row>
    <row r="14" spans="1:2" ht="15">
      <c r="A14" s="65" t="s">
        <v>389</v>
      </c>
      <c r="B14" s="65" t="s">
        <v>146</v>
      </c>
    </row>
    <row r="15" spans="1:2" ht="15">
      <c r="A15" s="65" t="s">
        <v>129</v>
      </c>
      <c r="B15" s="65" t="s">
        <v>130</v>
      </c>
    </row>
    <row r="16" spans="1:2" ht="15">
      <c r="A16" s="65" t="s">
        <v>147</v>
      </c>
      <c r="B16" s="65" t="s">
        <v>148</v>
      </c>
    </row>
    <row r="17" spans="1:2" ht="15">
      <c r="A17" s="65" t="s">
        <v>284</v>
      </c>
      <c r="B17" s="65" t="s">
        <v>149</v>
      </c>
    </row>
    <row r="19" ht="15">
      <c r="A19" s="66" t="s">
        <v>361</v>
      </c>
    </row>
    <row r="20" spans="1:2" ht="15">
      <c r="A20" s="65" t="s">
        <v>150</v>
      </c>
      <c r="B20" s="65" t="s">
        <v>222</v>
      </c>
    </row>
    <row r="21" spans="1:2" ht="15">
      <c r="A21" s="69" t="s">
        <v>405</v>
      </c>
      <c r="B21" s="70" t="s">
        <v>93</v>
      </c>
    </row>
    <row r="22" spans="1:2" ht="15">
      <c r="A22" s="69" t="s">
        <v>55</v>
      </c>
      <c r="B22" s="69" t="s">
        <v>99</v>
      </c>
    </row>
    <row r="23" spans="1:2" ht="15">
      <c r="A23" s="69" t="s">
        <v>302</v>
      </c>
      <c r="B23" s="70" t="s">
        <v>56</v>
      </c>
    </row>
    <row r="24" spans="1:2" ht="15">
      <c r="A24" s="69" t="s">
        <v>57</v>
      </c>
      <c r="B24" s="70" t="s">
        <v>58</v>
      </c>
    </row>
    <row r="25" spans="1:2" ht="15">
      <c r="A25" s="69" t="s">
        <v>59</v>
      </c>
      <c r="B25" s="70" t="s">
        <v>60</v>
      </c>
    </row>
    <row r="26" spans="1:2" ht="15">
      <c r="A26" s="69" t="s">
        <v>61</v>
      </c>
      <c r="B26" s="70" t="s">
        <v>62</v>
      </c>
    </row>
    <row r="27" spans="1:2" ht="15">
      <c r="A27" s="69" t="s">
        <v>334</v>
      </c>
      <c r="B27" s="70" t="s">
        <v>100</v>
      </c>
    </row>
    <row r="28" spans="1:2" ht="15">
      <c r="A28" s="69" t="s">
        <v>204</v>
      </c>
      <c r="B28" s="70" t="s">
        <v>65</v>
      </c>
    </row>
    <row r="29" spans="1:2" ht="15">
      <c r="A29" s="65" t="s">
        <v>347</v>
      </c>
      <c r="B29" s="67" t="s">
        <v>66</v>
      </c>
    </row>
    <row r="30" spans="1:2" ht="15">
      <c r="A30" s="65" t="s">
        <v>414</v>
      </c>
      <c r="B30" s="67" t="s">
        <v>79</v>
      </c>
    </row>
    <row r="31" spans="1:2" ht="15">
      <c r="A31" s="65" t="s">
        <v>63</v>
      </c>
      <c r="B31" s="67" t="s">
        <v>64</v>
      </c>
    </row>
    <row r="32" spans="1:2" ht="15">
      <c r="A32" s="65" t="s">
        <v>106</v>
      </c>
      <c r="B32" s="67" t="s">
        <v>107</v>
      </c>
    </row>
    <row r="35" ht="15">
      <c r="A35" s="66" t="s">
        <v>67</v>
      </c>
    </row>
    <row r="36" spans="1:2" ht="15">
      <c r="A36" s="65" t="s">
        <v>417</v>
      </c>
      <c r="B36" s="65" t="s">
        <v>68</v>
      </c>
    </row>
    <row r="39" ht="15">
      <c r="A39" s="66" t="s">
        <v>315</v>
      </c>
    </row>
    <row r="40" spans="1:2" ht="15">
      <c r="A40" s="65" t="s">
        <v>69</v>
      </c>
      <c r="B40" s="65" t="s">
        <v>70</v>
      </c>
    </row>
    <row r="41" spans="1:2" ht="15">
      <c r="A41" s="65" t="s">
        <v>336</v>
      </c>
      <c r="B41" s="65" t="s">
        <v>71</v>
      </c>
    </row>
    <row r="44" ht="15">
      <c r="A44" s="66" t="s">
        <v>72</v>
      </c>
    </row>
    <row r="45" spans="1:2" ht="15">
      <c r="A45" s="65" t="s">
        <v>73</v>
      </c>
      <c r="B45" s="65" t="s">
        <v>74</v>
      </c>
    </row>
    <row r="46" spans="1:2" ht="15">
      <c r="A46" s="65" t="s">
        <v>75</v>
      </c>
      <c r="B46" s="65" t="s">
        <v>76</v>
      </c>
    </row>
    <row r="47" spans="1:2" ht="15">
      <c r="A47" s="65" t="s">
        <v>77</v>
      </c>
      <c r="B47" s="65" t="s">
        <v>78</v>
      </c>
    </row>
    <row r="50" ht="15">
      <c r="A50" s="66" t="s">
        <v>80</v>
      </c>
    </row>
    <row r="51" spans="1:2" ht="15">
      <c r="A51" s="65" t="s">
        <v>129</v>
      </c>
      <c r="B51" s="65" t="s">
        <v>81</v>
      </c>
    </row>
    <row r="52" spans="1:2" ht="15">
      <c r="A52" s="65" t="s">
        <v>47</v>
      </c>
      <c r="B52" s="65" t="s">
        <v>48</v>
      </c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28"/>
  <sheetViews>
    <sheetView workbookViewId="0" topLeftCell="A8">
      <selection activeCell="A19" sqref="A19"/>
    </sheetView>
  </sheetViews>
  <sheetFormatPr defaultColWidth="11.00390625" defaultRowHeight="12.75"/>
  <cols>
    <col min="1" max="16384" width="11.00390625" style="59" customWidth="1"/>
  </cols>
  <sheetData>
    <row r="3" s="68" customFormat="1" ht="15">
      <c r="A3" s="68" t="s">
        <v>171</v>
      </c>
    </row>
    <row r="4" ht="15">
      <c r="A4" s="59" t="s">
        <v>172</v>
      </c>
    </row>
    <row r="6" s="68" customFormat="1" ht="15">
      <c r="A6" s="68" t="s">
        <v>173</v>
      </c>
    </row>
    <row r="7" ht="15">
      <c r="A7" s="59" t="s">
        <v>174</v>
      </c>
    </row>
    <row r="9" s="63" customFormat="1" ht="15">
      <c r="A9" s="68" t="s">
        <v>175</v>
      </c>
    </row>
    <row r="10" ht="15">
      <c r="A10" s="59" t="s">
        <v>151</v>
      </c>
    </row>
    <row r="12" s="63" customFormat="1" ht="15">
      <c r="A12" s="68" t="s">
        <v>176</v>
      </c>
    </row>
    <row r="13" ht="15">
      <c r="A13" s="59" t="s">
        <v>177</v>
      </c>
    </row>
    <row r="15" ht="15">
      <c r="A15" s="68" t="s">
        <v>178</v>
      </c>
    </row>
    <row r="16" ht="15">
      <c r="A16" s="59" t="s">
        <v>94</v>
      </c>
    </row>
    <row r="18" ht="15">
      <c r="A18" s="68" t="s">
        <v>95</v>
      </c>
    </row>
    <row r="19" ht="15">
      <c r="A19" s="59" t="s">
        <v>96</v>
      </c>
    </row>
    <row r="21" s="68" customFormat="1" ht="15">
      <c r="A21" s="68" t="s">
        <v>97</v>
      </c>
    </row>
    <row r="22" ht="15">
      <c r="A22" s="59" t="s">
        <v>98</v>
      </c>
    </row>
    <row r="24" ht="15">
      <c r="A24" s="68" t="s">
        <v>84</v>
      </c>
    </row>
    <row r="25" ht="15">
      <c r="A25" s="59" t="s">
        <v>85</v>
      </c>
    </row>
    <row r="27" ht="15">
      <c r="A27" s="68" t="s">
        <v>86</v>
      </c>
    </row>
    <row r="28" ht="15">
      <c r="A28" s="59" t="s">
        <v>87</v>
      </c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9" sqref="A19"/>
    </sheetView>
  </sheetViews>
  <sheetFormatPr defaultColWidth="11.00390625" defaultRowHeight="12.75"/>
  <cols>
    <col min="1" max="16384" width="10.75390625" style="59" customWidth="1"/>
  </cols>
  <sheetData>
    <row r="1" spans="1:2" ht="15">
      <c r="A1" s="59" t="s">
        <v>152</v>
      </c>
      <c r="B1" s="59" t="s">
        <v>153</v>
      </c>
    </row>
    <row r="2" spans="1:2" ht="15">
      <c r="A2" s="59" t="s">
        <v>154</v>
      </c>
      <c r="B2" s="59" t="s">
        <v>155</v>
      </c>
    </row>
    <row r="3" spans="1:2" ht="15">
      <c r="A3" s="59" t="s">
        <v>156</v>
      </c>
      <c r="B3" s="59" t="s">
        <v>157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9" sqref="A19"/>
    </sheetView>
  </sheetViews>
  <sheetFormatPr defaultColWidth="11.00390625" defaultRowHeight="12.75"/>
  <cols>
    <col min="1" max="16384" width="10.75390625" style="59" customWidth="1"/>
  </cols>
  <sheetData>
    <row r="1" spans="1:2" ht="15">
      <c r="A1" s="59" t="s">
        <v>158</v>
      </c>
      <c r="B1" s="59" t="s">
        <v>159</v>
      </c>
    </row>
    <row r="2" spans="1:2" ht="15">
      <c r="A2" s="59" t="s">
        <v>160</v>
      </c>
      <c r="B2" s="59" t="s">
        <v>161</v>
      </c>
    </row>
    <row r="3" spans="1:2" ht="15">
      <c r="A3" s="59" t="s">
        <v>162</v>
      </c>
      <c r="B3" s="59" t="s">
        <v>50</v>
      </c>
    </row>
    <row r="4" spans="1:2" ht="15">
      <c r="A4" s="59" t="s">
        <v>51</v>
      </c>
      <c r="B4" s="59" t="s">
        <v>52</v>
      </c>
    </row>
    <row r="5" spans="1:2" ht="15">
      <c r="A5" s="59" t="s">
        <v>53</v>
      </c>
      <c r="B5" s="59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LSCE-CNRS-CEA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EP106 paleocean</dc:creator>
  <cp:keywords/>
  <dc:description/>
  <cp:lastModifiedBy>Andreas Schmittner</cp:lastModifiedBy>
  <dcterms:created xsi:type="dcterms:W3CDTF">2013-06-12T13:54:48Z</dcterms:created>
  <dcterms:modified xsi:type="dcterms:W3CDTF">2017-03-14T17:40:38Z</dcterms:modified>
  <cp:category/>
  <cp:version/>
  <cp:contentType/>
  <cp:contentStatus/>
</cp:coreProperties>
</file>