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40" yWindow="23020" windowWidth="27760" windowHeight="20820" tabRatio="500"/>
  </bookViews>
  <sheets>
    <sheet name="d13C_cib" sheetId="3" r:id="rId1"/>
    <sheet name="data" sheetId="1" r:id="rId2"/>
    <sheet name="readme" sheetId="2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01" i="1"/>
  <c r="G100"/>
  <c r="G99"/>
  <c r="G98"/>
  <c r="G97"/>
  <c r="G96"/>
  <c r="G95"/>
  <c r="G94"/>
  <c r="G93"/>
  <c r="G92"/>
  <c r="G90"/>
  <c r="G88"/>
  <c r="G87"/>
  <c r="G85"/>
  <c r="G84"/>
  <c r="G82"/>
  <c r="G81"/>
  <c r="G80"/>
  <c r="G79"/>
  <c r="G78"/>
  <c r="G77"/>
  <c r="G76"/>
  <c r="G75"/>
  <c r="G74"/>
  <c r="G73"/>
  <c r="G72"/>
  <c r="G71"/>
  <c r="G69"/>
  <c r="G68"/>
  <c r="G67"/>
  <c r="G66"/>
  <c r="G63"/>
  <c r="G62"/>
  <c r="G61"/>
  <c r="G52"/>
  <c r="G53"/>
  <c r="G54"/>
  <c r="G55"/>
  <c r="G56"/>
  <c r="G57"/>
  <c r="G58"/>
  <c r="G59"/>
  <c r="G51"/>
  <c r="G50"/>
  <c r="G49"/>
  <c r="G48"/>
  <c r="G47"/>
  <c r="G46"/>
  <c r="G45"/>
  <c r="G44"/>
  <c r="G43"/>
  <c r="G42"/>
  <c r="G41"/>
  <c r="G37"/>
  <c r="G36"/>
  <c r="G35"/>
  <c r="G34"/>
  <c r="G33"/>
  <c r="G32"/>
  <c r="G31"/>
  <c r="G29"/>
  <c r="G28"/>
  <c r="G27"/>
  <c r="G26"/>
  <c r="G25"/>
  <c r="G24"/>
  <c r="G22"/>
  <c r="G21"/>
  <c r="G19"/>
  <c r="G17"/>
  <c r="G18"/>
  <c r="G14"/>
  <c r="G15"/>
  <c r="G16"/>
  <c r="G11"/>
  <c r="G13"/>
  <c r="G6"/>
  <c r="G7"/>
  <c r="G9"/>
  <c r="G10"/>
  <c r="G3"/>
  <c r="G4"/>
  <c r="G5"/>
  <c r="G2"/>
  <c r="I31"/>
</calcChain>
</file>

<file path=xl/sharedStrings.xml><?xml version="1.0" encoding="utf-8"?>
<sst xmlns="http://schemas.openxmlformats.org/spreadsheetml/2006/main" count="566" uniqueCount="368">
  <si>
    <t>Lon_Dec</t>
    <phoneticPr fontId="1" type="noConversion"/>
  </si>
  <si>
    <t>Lat_DMH</t>
    <phoneticPr fontId="1" type="noConversion"/>
  </si>
  <si>
    <t>Lon_DMH</t>
    <phoneticPr fontId="1" type="noConversion"/>
  </si>
  <si>
    <t>Depth_m</t>
    <phoneticPr fontId="1" type="noConversion"/>
  </si>
  <si>
    <t>CH115-61</t>
    <phoneticPr fontId="1" type="noConversion"/>
  </si>
  <si>
    <t>DSDP-506D</t>
    <phoneticPr fontId="1" type="noConversion"/>
  </si>
  <si>
    <t>DSDP-508</t>
    <phoneticPr fontId="1" type="noConversion"/>
  </si>
  <si>
    <t>DSDP-508</t>
    <phoneticPr fontId="1" type="noConversion"/>
  </si>
  <si>
    <t>DSDP-552A</t>
    <phoneticPr fontId="1" type="noConversion"/>
  </si>
  <si>
    <t>DSDP-506D</t>
    <phoneticPr fontId="1" type="noConversion"/>
  </si>
  <si>
    <t>ERDC-112</t>
    <phoneticPr fontId="1" type="noConversion"/>
  </si>
  <si>
    <t>ERDC-123</t>
    <phoneticPr fontId="1" type="noConversion"/>
  </si>
  <si>
    <t>29_12'N</t>
    <phoneticPr fontId="1" type="noConversion"/>
  </si>
  <si>
    <t>44_14'W</t>
    <phoneticPr fontId="1" type="noConversion"/>
  </si>
  <si>
    <t>GS7205-86</t>
    <phoneticPr fontId="1" type="noConversion"/>
  </si>
  <si>
    <t>D-114</t>
    <phoneticPr fontId="1" type="noConversion"/>
  </si>
  <si>
    <t>D-114</t>
    <phoneticPr fontId="1" type="noConversion"/>
  </si>
  <si>
    <t>M12-310-4</t>
    <phoneticPr fontId="1" type="noConversion"/>
  </si>
  <si>
    <t>M12-310-4</t>
    <phoneticPr fontId="1" type="noConversion"/>
  </si>
  <si>
    <t>M12-392</t>
    <phoneticPr fontId="1" type="noConversion"/>
  </si>
  <si>
    <t>N079-28</t>
    <phoneticPr fontId="1" type="noConversion"/>
  </si>
  <si>
    <t>N075-08</t>
    <phoneticPr fontId="1" type="noConversion"/>
  </si>
  <si>
    <t>RC11-120</t>
    <phoneticPr fontId="1" type="noConversion"/>
  </si>
  <si>
    <t>RC10-65</t>
    <phoneticPr fontId="1" type="noConversion"/>
  </si>
  <si>
    <t>43_15'N</t>
    <phoneticPr fontId="1" type="noConversion"/>
  </si>
  <si>
    <t>this table in the data tab was produced by June Padman by entering data from Duplessy et al. 1984 manually</t>
    <phoneticPr fontId="2" type="noConversion"/>
  </si>
  <si>
    <t>Jan 26, 2016: Andreas Schmittner: copy data to d13C_cib tab and remove data without d13C_cib data and with issues marked by Alan</t>
    <phoneticPr fontId="2" type="noConversion"/>
  </si>
  <si>
    <t>dataset</t>
    <phoneticPr fontId="2" type="noConversion"/>
  </si>
  <si>
    <t>references</t>
    <phoneticPr fontId="2" type="noConversion"/>
  </si>
  <si>
    <t>Duplessy et al. 1984 Quaternary Research</t>
    <phoneticPr fontId="2" type="noConversion"/>
  </si>
  <si>
    <t>coreflag</t>
    <phoneticPr fontId="2" type="noConversion"/>
  </si>
  <si>
    <t>00_41'N</t>
    <phoneticPr fontId="1" type="noConversion"/>
  </si>
  <si>
    <t>42_21'E</t>
  </si>
  <si>
    <t>16_26'S</t>
  </si>
  <si>
    <t>77_33'W</t>
  </si>
  <si>
    <t>108_37'W</t>
  </si>
  <si>
    <t>126_23'W</t>
  </si>
  <si>
    <t>35_32'N</t>
  </si>
  <si>
    <t>73_25'W</t>
  </si>
  <si>
    <t>43_31'S</t>
  </si>
  <si>
    <t>79_52'E</t>
  </si>
  <si>
    <t>39_06'W</t>
  </si>
  <si>
    <t>38_41'S</t>
  </si>
  <si>
    <t>25_47'W</t>
  </si>
  <si>
    <t>38_05'W</t>
  </si>
  <si>
    <t>37_16'S</t>
  </si>
  <si>
    <t>38_26'W</t>
  </si>
  <si>
    <t>09_08'N</t>
  </si>
  <si>
    <t>42_00'N</t>
  </si>
  <si>
    <t>52_00'W</t>
  </si>
  <si>
    <t>02_17'S</t>
  </si>
  <si>
    <t>43_51'N</t>
  </si>
  <si>
    <t>04_30'W</t>
  </si>
  <si>
    <t>25_30'S</t>
  </si>
  <si>
    <t>44_16'N</t>
  </si>
  <si>
    <t>03_31'W</t>
  </si>
  <si>
    <t>46_36'S</t>
  </si>
  <si>
    <t>07_38'E</t>
  </si>
  <si>
    <t>54_38'N</t>
  </si>
  <si>
    <t>16_21'W</t>
  </si>
  <si>
    <t>52_38'S</t>
  </si>
  <si>
    <t>29_14'S</t>
  </si>
  <si>
    <t>85_54'W</t>
  </si>
  <si>
    <t>42_06'N</t>
  </si>
  <si>
    <t>52_45'W</t>
  </si>
  <si>
    <t>86_06'W</t>
  </si>
  <si>
    <t>53_04'S</t>
  </si>
  <si>
    <t>78_57'W</t>
  </si>
  <si>
    <t>V27-20</t>
  </si>
  <si>
    <t>MD76-135</t>
  </si>
  <si>
    <t>V27-60</t>
  </si>
  <si>
    <t>RC13-205</t>
    <phoneticPr fontId="1" type="noConversion"/>
  </si>
  <si>
    <t>RC13-228</t>
    <phoneticPr fontId="1" type="noConversion"/>
  </si>
  <si>
    <t>RC13-229</t>
    <phoneticPr fontId="1" type="noConversion"/>
  </si>
  <si>
    <t>RC13-253</t>
    <phoneticPr fontId="1" type="noConversion"/>
  </si>
  <si>
    <t>RC13-269</t>
    <phoneticPr fontId="1" type="noConversion"/>
  </si>
  <si>
    <t>V32-128</t>
    <phoneticPr fontId="1" type="noConversion"/>
  </si>
  <si>
    <t>SU-8132</t>
    <phoneticPr fontId="1" type="noConversion"/>
  </si>
  <si>
    <t>SU-8132</t>
    <phoneticPr fontId="1" type="noConversion"/>
  </si>
  <si>
    <t>V27-86</t>
    <phoneticPr fontId="1" type="noConversion"/>
  </si>
  <si>
    <t>Y71-6-12</t>
    <phoneticPr fontId="1" type="noConversion"/>
  </si>
  <si>
    <t>PROBABLY SAME CORE -- ONE LABEL IS A TYPO</t>
    <phoneticPr fontId="1" type="noConversion"/>
  </si>
  <si>
    <t>CH82-11</t>
    <phoneticPr fontId="1" type="noConversion"/>
  </si>
  <si>
    <t>no data</t>
    <phoneticPr fontId="1" type="noConversion"/>
  </si>
  <si>
    <t>Typo</t>
    <phoneticPr fontId="1" type="noConversion"/>
  </si>
  <si>
    <t>D_CIB-TCO2</t>
    <phoneticPr fontId="1" type="noConversion"/>
  </si>
  <si>
    <t>D_UVI-TCO2</t>
    <phoneticPr fontId="1" type="noConversion"/>
  </si>
  <si>
    <t>d18O SAYS NOT A CORE TOP</t>
    <phoneticPr fontId="1" type="noConversion"/>
  </si>
  <si>
    <t>CORETOP D18O ANOMALOUSLY LOW FOR DEPTH</t>
    <phoneticPr fontId="1" type="noConversion"/>
  </si>
  <si>
    <t>CORE TOP d18O LOOKS ANOMALOUSLY LOW</t>
    <phoneticPr fontId="1" type="noConversion"/>
  </si>
  <si>
    <t>NOTES AC Mix 2014-10-29</t>
    <phoneticPr fontId="1" type="noConversion"/>
  </si>
  <si>
    <t>COMMENTS</t>
    <phoneticPr fontId="1" type="noConversion"/>
  </si>
  <si>
    <t>CORETOP DATA AND LOCATIONS AS TABULATED IN Duplessy et al., 1984, Quat. Res. 21, 225-243. TYPOS AND NOTS RE: BAD CORE TOPS FROM ALAN MIX</t>
    <phoneticPr fontId="1" type="noConversion"/>
  </si>
  <si>
    <t xml:space="preserve">d13TCO2 IS DUPLESSY'S EYEBALL INTERPOLATION OF KROOPNICK'S UNCORRECTED d13C DIC DATA. DO NOT TRUST. </t>
    <phoneticPr fontId="1" type="noConversion"/>
  </si>
  <si>
    <t>LAT, LON, DEPTH FROM TABLE 1</t>
    <phoneticPr fontId="1" type="noConversion"/>
  </si>
  <si>
    <t xml:space="preserve">ISOTOPE DATA FROM TABLE 2.  NOTE SOME CORENAMES DID NOT MATCH, LIKELY TYPO IN ORIGINAL PAPER </t>
    <phoneticPr fontId="1" type="noConversion"/>
  </si>
  <si>
    <t>177_10'E</t>
  </si>
  <si>
    <t>53_17'E</t>
  </si>
  <si>
    <t>11_18'E</t>
  </si>
  <si>
    <t>00_01'E</t>
  </si>
  <si>
    <t>81_11'W</t>
  </si>
  <si>
    <t>CORE</t>
    <phoneticPr fontId="1" type="noConversion"/>
  </si>
  <si>
    <t>d13TCO2</t>
    <phoneticPr fontId="1" type="noConversion"/>
  </si>
  <si>
    <t>d18OCIB</t>
  </si>
  <si>
    <t>d13CCIB</t>
  </si>
  <si>
    <t>d18OUVI</t>
    <phoneticPr fontId="1" type="noConversion"/>
  </si>
  <si>
    <t>d13CUVI</t>
    <phoneticPr fontId="1" type="noConversion"/>
  </si>
  <si>
    <t>CH115-91</t>
  </si>
  <si>
    <t>CH82-11</t>
  </si>
  <si>
    <t>DSDP-552A</t>
  </si>
  <si>
    <t>GS7205-86</t>
  </si>
  <si>
    <t>M12-392</t>
  </si>
  <si>
    <t>MD76-191</t>
  </si>
  <si>
    <t>MD76-194</t>
  </si>
  <si>
    <t>MD76-195</t>
  </si>
  <si>
    <t>RC13-205</t>
  </si>
  <si>
    <t>RC13-228</t>
  </si>
  <si>
    <t>RC13-229</t>
  </si>
  <si>
    <t>RC13-253</t>
  </si>
  <si>
    <t>TR141-1</t>
  </si>
  <si>
    <t>V32-128</t>
  </si>
  <si>
    <t>Y71-6-12</t>
  </si>
  <si>
    <t>Core</t>
    <phoneticPr fontId="1" type="noConversion"/>
  </si>
  <si>
    <t>Lat_Dec</t>
    <phoneticPr fontId="1" type="noConversion"/>
  </si>
  <si>
    <t>83_21'W</t>
  </si>
  <si>
    <t>37_44'N</t>
  </si>
  <si>
    <t>09_43'W</t>
  </si>
  <si>
    <t>12_49'W</t>
  </si>
  <si>
    <t>23_30'N</t>
  </si>
  <si>
    <t>17_16'W</t>
  </si>
  <si>
    <t>05_40'N</t>
  </si>
  <si>
    <t>19_51'W</t>
  </si>
  <si>
    <t>13_50'N</t>
  </si>
  <si>
    <t>18_58'W</t>
  </si>
  <si>
    <t>43_49'S</t>
  </si>
  <si>
    <t>51_19'E</t>
  </si>
  <si>
    <t>18_35'W</t>
  </si>
  <si>
    <t>44_59'S</t>
  </si>
  <si>
    <t>14_35'N</t>
  </si>
  <si>
    <t>19_40'W</t>
  </si>
  <si>
    <t>08_35'N</t>
  </si>
  <si>
    <t>75_20'E</t>
  </si>
  <si>
    <t>42_29'N</t>
  </si>
  <si>
    <t>12_05'N</t>
  </si>
  <si>
    <t>73_54'E</t>
  </si>
  <si>
    <t>52_35'N</t>
  </si>
  <si>
    <t>21_56'W</t>
  </si>
  <si>
    <t>13_08'N</t>
  </si>
  <si>
    <t>73_19'E</t>
  </si>
  <si>
    <t>158_48'E</t>
  </si>
  <si>
    <t>15_00'N</t>
  </si>
  <si>
    <t>72_20'E</t>
  </si>
  <si>
    <t>01_22'N</t>
  </si>
  <si>
    <t>39_29'W</t>
  </si>
  <si>
    <t>17_00'N</t>
  </si>
  <si>
    <t>54_00'N</t>
  </si>
  <si>
    <t>46_12'W</t>
  </si>
  <si>
    <t>08_34'E</t>
  </si>
  <si>
    <t>12_52'N</t>
  </si>
  <si>
    <t>46_49'E</t>
  </si>
  <si>
    <t>66_36'N</t>
  </si>
  <si>
    <t>07_30'N</t>
  </si>
  <si>
    <t>76_43'E</t>
  </si>
  <si>
    <t>64_47'N</t>
  </si>
  <si>
    <t>RC10-288</t>
  </si>
  <si>
    <t>RC10-288</t>
    <phoneticPr fontId="1" type="noConversion"/>
  </si>
  <si>
    <t>RC10-65</t>
    <phoneticPr fontId="1" type="noConversion"/>
  </si>
  <si>
    <t>11_12'E</t>
    <phoneticPr fontId="1" type="noConversion"/>
  </si>
  <si>
    <t>05_11'E</t>
    <phoneticPr fontId="1" type="noConversion"/>
  </si>
  <si>
    <t>90_02'E</t>
    <phoneticPr fontId="1" type="noConversion"/>
  </si>
  <si>
    <t>40_37'S</t>
    <phoneticPr fontId="1" type="noConversion"/>
  </si>
  <si>
    <t>77_12'W</t>
    <phoneticPr fontId="1" type="noConversion"/>
  </si>
  <si>
    <t>RC11-120</t>
  </si>
  <si>
    <t>04_20'S</t>
    <phoneticPr fontId="1" type="noConversion"/>
  </si>
  <si>
    <t>30_16'S</t>
    <phoneticPr fontId="1" type="noConversion"/>
  </si>
  <si>
    <t>30_55'S</t>
    <phoneticPr fontId="1" type="noConversion"/>
  </si>
  <si>
    <t>30_50'S</t>
    <phoneticPr fontId="1" type="noConversion"/>
  </si>
  <si>
    <t>10_32'W</t>
    <phoneticPr fontId="1" type="noConversion"/>
  </si>
  <si>
    <t>20_52'W</t>
    <phoneticPr fontId="1" type="noConversion"/>
  </si>
  <si>
    <t>14_10'N</t>
    <phoneticPr fontId="1" type="noConversion"/>
  </si>
  <si>
    <t>V23-82</t>
  </si>
  <si>
    <t>V24-109</t>
  </si>
  <si>
    <t>MD76-129</t>
  </si>
  <si>
    <t>V25-59</t>
  </si>
  <si>
    <t>BT-4</t>
  </si>
  <si>
    <t>CH115-61</t>
  </si>
  <si>
    <t>RC12-267</t>
  </si>
  <si>
    <t>CH115-88</t>
  </si>
  <si>
    <t>RC12-294</t>
  </si>
  <si>
    <t>RC12-339</t>
  </si>
  <si>
    <t>CH69-69</t>
  </si>
  <si>
    <t>CH71-07</t>
  </si>
  <si>
    <t>CH72-04</t>
  </si>
  <si>
    <t>CH73-139C</t>
  </si>
  <si>
    <t>K-11</t>
  </si>
  <si>
    <t>K-11</t>
    <phoneticPr fontId="1" type="noConversion"/>
  </si>
  <si>
    <t>01_36'E</t>
    <phoneticPr fontId="1" type="noConversion"/>
  </si>
  <si>
    <t>V19-28</t>
  </si>
  <si>
    <t>V19-28</t>
    <phoneticPr fontId="1" type="noConversion"/>
  </si>
  <si>
    <t>V19-29</t>
  </si>
  <si>
    <t>V19-29</t>
    <phoneticPr fontId="1" type="noConversion"/>
  </si>
  <si>
    <t>25_10'N</t>
    <phoneticPr fontId="1" type="noConversion"/>
  </si>
  <si>
    <t>16_50'W</t>
    <phoneticPr fontId="1" type="noConversion"/>
  </si>
  <si>
    <t>37_41'N</t>
    <phoneticPr fontId="1" type="noConversion"/>
  </si>
  <si>
    <t>03_23'S</t>
    <phoneticPr fontId="1" type="noConversion"/>
  </si>
  <si>
    <t>163_02'E</t>
    <phoneticPr fontId="1" type="noConversion"/>
  </si>
  <si>
    <t>18_43'W</t>
    <phoneticPr fontId="1" type="noConversion"/>
  </si>
  <si>
    <t>00_33'S</t>
    <phoneticPr fontId="1" type="noConversion"/>
  </si>
  <si>
    <t>61_48'W</t>
    <phoneticPr fontId="1" type="noConversion"/>
  </si>
  <si>
    <t>MD76-128</t>
  </si>
  <si>
    <t>MD76-128</t>
    <phoneticPr fontId="1" type="noConversion"/>
  </si>
  <si>
    <t>00_26'N</t>
    <phoneticPr fontId="1" type="noConversion"/>
  </si>
  <si>
    <t>MD76-132</t>
  </si>
  <si>
    <t>MD76-132</t>
    <phoneticPr fontId="1" type="noConversion"/>
  </si>
  <si>
    <t>11_31'E</t>
    <phoneticPr fontId="1" type="noConversion"/>
  </si>
  <si>
    <t>50_31'E</t>
    <phoneticPr fontId="1" type="noConversion"/>
  </si>
  <si>
    <t>72_11'N</t>
    <phoneticPr fontId="1" type="noConversion"/>
  </si>
  <si>
    <t>1_07'E</t>
    <phoneticPr fontId="1" type="noConversion"/>
  </si>
  <si>
    <t>MD77-191</t>
    <phoneticPr fontId="1" type="noConversion"/>
  </si>
  <si>
    <t>10_28'N</t>
    <phoneticPr fontId="1" type="noConversion"/>
  </si>
  <si>
    <t>11_39'N</t>
    <phoneticPr fontId="1" type="noConversion"/>
  </si>
  <si>
    <t>10_04'S</t>
    <phoneticPr fontId="1" type="noConversion"/>
  </si>
  <si>
    <t>80_08'W</t>
    <phoneticPr fontId="1" type="noConversion"/>
  </si>
  <si>
    <t>67_54'E</t>
    <phoneticPr fontId="1" type="noConversion"/>
  </si>
  <si>
    <t>01_01'N</t>
    <phoneticPr fontId="1" type="noConversion"/>
  </si>
  <si>
    <t>160_29'E</t>
    <phoneticPr fontId="1" type="noConversion"/>
  </si>
  <si>
    <t>19_13'N</t>
    <phoneticPr fontId="1" type="noConversion"/>
  </si>
  <si>
    <t>60_41'E</t>
    <phoneticPr fontId="1" type="noConversion"/>
  </si>
  <si>
    <t>134_08'E</t>
    <phoneticPr fontId="1" type="noConversion"/>
  </si>
  <si>
    <t>20_42'N</t>
    <phoneticPr fontId="1" type="noConversion"/>
  </si>
  <si>
    <t>41_00'N</t>
    <phoneticPr fontId="1" type="noConversion"/>
  </si>
  <si>
    <t>40_58'N</t>
    <phoneticPr fontId="1" type="noConversion"/>
  </si>
  <si>
    <t>50_00'N</t>
    <phoneticPr fontId="1" type="noConversion"/>
  </si>
  <si>
    <t>00_36'N</t>
    <phoneticPr fontId="1" type="noConversion"/>
  </si>
  <si>
    <t>00_32'N</t>
    <phoneticPr fontId="1" type="noConversion"/>
  </si>
  <si>
    <t>10_03'N</t>
    <phoneticPr fontId="1" type="noConversion"/>
  </si>
  <si>
    <t>10_01'N</t>
    <phoneticPr fontId="1" type="noConversion"/>
  </si>
  <si>
    <t>57_32'W</t>
    <phoneticPr fontId="1" type="noConversion"/>
  </si>
  <si>
    <t>29_34'W</t>
  </si>
  <si>
    <t>75_14'E</t>
  </si>
  <si>
    <t>68_02'N</t>
  </si>
  <si>
    <t>06_07'W</t>
  </si>
  <si>
    <t>11_30'N</t>
  </si>
  <si>
    <t>74_32'E</t>
  </si>
  <si>
    <t>[6_33'N</t>
  </si>
  <si>
    <t>28_32'N</t>
  </si>
  <si>
    <t>59_34'E</t>
  </si>
  <si>
    <t>117_57'E</t>
  </si>
  <si>
    <t>17_53'S</t>
  </si>
  <si>
    <t>38_40'E</t>
  </si>
  <si>
    <t>05_07'N</t>
  </si>
  <si>
    <t>77_35'E</t>
  </si>
  <si>
    <t>19_35'S</t>
  </si>
  <si>
    <t>37_02'E</t>
  </si>
  <si>
    <t>44_00'N</t>
  </si>
  <si>
    <t>24_32'W</t>
  </si>
  <si>
    <t>45_42'N</t>
  </si>
  <si>
    <t>32_56'W</t>
  </si>
  <si>
    <t>45_38'N</t>
  </si>
  <si>
    <t>22_45'W</t>
  </si>
  <si>
    <t>36_28'N</t>
  </si>
  <si>
    <t>16_31'N</t>
  </si>
  <si>
    <t>59_32'E</t>
  </si>
  <si>
    <t>56_01'W</t>
  </si>
  <si>
    <t>41_16'N</t>
  </si>
  <si>
    <t>126_24'W</t>
  </si>
  <si>
    <t>42_53'S</t>
  </si>
  <si>
    <t>and then checked by Alan Mix</t>
    <phoneticPr fontId="2" type="noConversion"/>
  </si>
  <si>
    <t>MD76-136</t>
  </si>
  <si>
    <t>V27-86</t>
  </si>
  <si>
    <t>V28-14</t>
  </si>
  <si>
    <t>MD77-194</t>
  </si>
  <si>
    <t>V28-56</t>
  </si>
  <si>
    <t>MD77-195</t>
  </si>
  <si>
    <t>V28-127</t>
  </si>
  <si>
    <t>MD77-200</t>
  </si>
  <si>
    <t>V28-238</t>
  </si>
  <si>
    <t>MD77-202</t>
  </si>
  <si>
    <t>V28-304</t>
  </si>
  <si>
    <t>MD77-203</t>
  </si>
  <si>
    <t>V28-345</t>
  </si>
  <si>
    <t>MD79-254</t>
  </si>
  <si>
    <t>V29-29</t>
  </si>
  <si>
    <t>MD79-256</t>
  </si>
  <si>
    <t>V29-179</t>
  </si>
  <si>
    <t>N075-08</t>
  </si>
  <si>
    <t>V30-97</t>
  </si>
  <si>
    <t>N079-28</t>
  </si>
  <si>
    <t>ORCH75-03</t>
  </si>
  <si>
    <t>V34-88</t>
  </si>
  <si>
    <t>ORCH75-04</t>
  </si>
  <si>
    <t>Y69-10-2</t>
  </si>
  <si>
    <t>RC8-39</t>
  </si>
  <si>
    <t>Y72-11-1</t>
  </si>
  <si>
    <t>CH115-91</t>
    <phoneticPr fontId="1" type="noConversion"/>
  </si>
  <si>
    <t>D-117</t>
    <phoneticPr fontId="1" type="noConversion"/>
  </si>
  <si>
    <t>10 31'W</t>
    <phoneticPr fontId="1" type="noConversion"/>
  </si>
  <si>
    <t>CH77-07</t>
  </si>
  <si>
    <t>RC15-52</t>
  </si>
  <si>
    <t>RC15-61</t>
  </si>
  <si>
    <t>RC15-65</t>
  </si>
  <si>
    <t>RC17-98</t>
  </si>
  <si>
    <t>SL58/79/8</t>
  </si>
  <si>
    <t>ERDC-112</t>
  </si>
  <si>
    <t>T3-67-11</t>
  </si>
  <si>
    <t>ERDC-123</t>
  </si>
  <si>
    <t>HS02</t>
  </si>
  <si>
    <t>V17-42</t>
  </si>
  <si>
    <t>HU75-58</t>
  </si>
  <si>
    <t>V18-68</t>
  </si>
  <si>
    <t>KW-31</t>
  </si>
  <si>
    <t>K708-1</t>
  </si>
  <si>
    <t>V19-30</t>
  </si>
  <si>
    <t>M8-158</t>
  </si>
  <si>
    <t>V21-146</t>
  </si>
  <si>
    <t>V22-174</t>
  </si>
  <si>
    <t>V22-182</t>
  </si>
  <si>
    <t>M13-519</t>
  </si>
  <si>
    <t>V22-196</t>
  </si>
  <si>
    <t>MD73-025</t>
  </si>
  <si>
    <t>V22-197</t>
  </si>
  <si>
    <t>MD73-026</t>
  </si>
  <si>
    <t>V22-198</t>
  </si>
  <si>
    <t>MD76-125</t>
  </si>
  <si>
    <t>V23-6</t>
  </si>
  <si>
    <t>MD76-127</t>
  </si>
  <si>
    <t>86_05'W</t>
  </si>
  <si>
    <t>13_13'S</t>
  </si>
  <si>
    <t>65_37'E</t>
  </si>
  <si>
    <t>56_03'N</t>
  </si>
  <si>
    <t>23_13'W</t>
  </si>
  <si>
    <t>42_50'N</t>
  </si>
  <si>
    <t>23_04'W</t>
  </si>
  <si>
    <t>41_45'N</t>
  </si>
  <si>
    <t>51_56'W</t>
  </si>
  <si>
    <t>9_47'W</t>
  </si>
  <si>
    <t>01_37'S</t>
  </si>
  <si>
    <t>79_35'N</t>
  </si>
  <si>
    <t>172_30'W</t>
  </si>
  <si>
    <t>61_32'N</t>
  </si>
  <si>
    <t>28_38'W</t>
  </si>
  <si>
    <t>12_09'N</t>
  </si>
  <si>
    <t>75_04'W</t>
  </si>
  <si>
    <t>03_32'N</t>
  </si>
  <si>
    <t>62_46'N</t>
  </si>
  <si>
    <t>59_22'W</t>
  </si>
  <si>
    <t>54_33'S</t>
  </si>
  <si>
    <t>77_51'W</t>
  </si>
  <si>
    <t>71_47'N</t>
  </si>
  <si>
    <t>02_22'S</t>
  </si>
  <si>
    <t>00_01'S</t>
    <phoneticPr fontId="1" type="noConversion"/>
  </si>
  <si>
    <t>159_14'E</t>
    <phoneticPr fontId="1" type="noConversion"/>
  </si>
  <si>
    <t>160_25'E</t>
    <phoneticPr fontId="1" type="noConversion"/>
  </si>
  <si>
    <t>TR141-1</t>
    <phoneticPr fontId="1" type="noConversion"/>
  </si>
  <si>
    <t>V12-114</t>
    <phoneticPr fontId="1" type="noConversion"/>
  </si>
  <si>
    <t>14_27'N</t>
  </si>
  <si>
    <t>17_40'S</t>
  </si>
  <si>
    <t>31_22'W</t>
  </si>
  <si>
    <t>10_26'E</t>
  </si>
  <si>
    <t>10_06'W</t>
  </si>
  <si>
    <t>22_20'S</t>
  </si>
  <si>
    <t>04_23'N</t>
  </si>
  <si>
    <t>84_39'W</t>
  </si>
  <si>
    <t>03_31'N</t>
  </si>
  <si>
    <t>05_34'E</t>
  </si>
  <si>
    <t>03_35'S</t>
  </si>
  <si>
    <t>83_56'W</t>
  </si>
  <si>
    <t>23_45'W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</si>
</sst>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  <numFmt numFmtId="169" formatCode="0.00"/>
  </numFmts>
  <fonts count="3">
    <font>
      <sz val="12"/>
      <name val="Arial"/>
      <family val="2"/>
    </font>
    <font>
      <sz val="8"/>
      <name val="Arial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8" fontId="0" fillId="0" borderId="0" xfId="0" applyNumberFormat="1"/>
    <xf numFmtId="2" fontId="0" fillId="0" borderId="0" xfId="0" applyNumberFormat="1"/>
    <xf numFmtId="168" fontId="0" fillId="0" borderId="0" xfId="0" applyNumberFormat="1"/>
    <xf numFmtId="169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</cellXfs>
  <cellStyles count="1">
    <cellStyle name="Normal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74"/>
  <sheetViews>
    <sheetView tabSelected="1" workbookViewId="0">
      <selection activeCell="G2" sqref="G2:G59"/>
    </sheetView>
  </sheetViews>
  <sheetFormatPr baseColWidth="10" defaultRowHeight="15"/>
  <cols>
    <col min="1" max="2" width="10.7109375" style="3"/>
  </cols>
  <sheetData>
    <row r="1" spans="1:32">
      <c r="A1" s="3" t="s">
        <v>123</v>
      </c>
      <c r="B1" s="3" t="s">
        <v>0</v>
      </c>
      <c r="C1" t="s">
        <v>3</v>
      </c>
      <c r="D1" t="s">
        <v>104</v>
      </c>
      <c r="E1" t="s">
        <v>27</v>
      </c>
      <c r="F1" t="s">
        <v>101</v>
      </c>
      <c r="G1" t="s">
        <v>30</v>
      </c>
      <c r="R1" t="s">
        <v>103</v>
      </c>
      <c r="AF1" t="s">
        <v>28</v>
      </c>
    </row>
    <row r="2" spans="1:32">
      <c r="A2" s="3">
        <v>20.7</v>
      </c>
      <c r="B2" s="3">
        <v>59.56666666666667</v>
      </c>
      <c r="C2">
        <v>2442</v>
      </c>
      <c r="D2">
        <v>-0.2</v>
      </c>
      <c r="E2">
        <v>3</v>
      </c>
      <c r="F2" t="s">
        <v>279</v>
      </c>
      <c r="G2">
        <v>0</v>
      </c>
      <c r="R2">
        <v>2.54</v>
      </c>
      <c r="AF2" t="s">
        <v>29</v>
      </c>
    </row>
    <row r="3" spans="1:32">
      <c r="A3" s="3">
        <v>14.45</v>
      </c>
      <c r="B3" s="3">
        <v>50.516666666666666</v>
      </c>
      <c r="C3">
        <v>1895</v>
      </c>
      <c r="D3">
        <v>-0.15</v>
      </c>
      <c r="E3">
        <v>3</v>
      </c>
      <c r="F3" t="s">
        <v>69</v>
      </c>
      <c r="G3">
        <v>0</v>
      </c>
      <c r="R3">
        <v>2.38</v>
      </c>
      <c r="AF3" t="s">
        <v>29</v>
      </c>
    </row>
    <row r="4" spans="1:32">
      <c r="A4" s="3">
        <v>41.266666666666666</v>
      </c>
      <c r="B4" s="3">
        <v>-126.4</v>
      </c>
      <c r="C4">
        <v>2743</v>
      </c>
      <c r="D4">
        <v>0.01</v>
      </c>
      <c r="E4">
        <v>3</v>
      </c>
      <c r="F4" t="s">
        <v>291</v>
      </c>
      <c r="G4">
        <v>0</v>
      </c>
      <c r="R4">
        <v>2.83</v>
      </c>
      <c r="AF4" t="s">
        <v>29</v>
      </c>
    </row>
    <row r="5" spans="1:32">
      <c r="A5" s="3">
        <v>8.5833333333333339</v>
      </c>
      <c r="B5" s="3">
        <v>75.333333333333329</v>
      </c>
      <c r="C5">
        <v>1878</v>
      </c>
      <c r="D5" s="2">
        <v>0.02</v>
      </c>
      <c r="E5">
        <v>3</v>
      </c>
      <c r="F5" t="s">
        <v>323</v>
      </c>
      <c r="G5">
        <v>0</v>
      </c>
      <c r="R5" s="2">
        <v>2.58</v>
      </c>
      <c r="AF5" t="s">
        <v>29</v>
      </c>
    </row>
    <row r="6" spans="1:32">
      <c r="A6" s="3">
        <v>-3.5833333333333335</v>
      </c>
      <c r="B6" s="3">
        <v>-83.933333333333337</v>
      </c>
      <c r="C6">
        <v>2673</v>
      </c>
      <c r="D6">
        <v>0.02</v>
      </c>
      <c r="E6">
        <v>3</v>
      </c>
      <c r="F6" t="s">
        <v>199</v>
      </c>
      <c r="G6">
        <v>0</v>
      </c>
      <c r="R6">
        <v>2.6</v>
      </c>
      <c r="AF6" t="s">
        <v>29</v>
      </c>
    </row>
    <row r="7" spans="1:32">
      <c r="A7" s="3">
        <v>-3.3833333333333333</v>
      </c>
      <c r="B7" s="3">
        <v>-83.35</v>
      </c>
      <c r="C7">
        <v>3091</v>
      </c>
      <c r="D7">
        <v>0.03</v>
      </c>
      <c r="E7">
        <v>3</v>
      </c>
      <c r="F7" t="s">
        <v>312</v>
      </c>
      <c r="G7">
        <v>0</v>
      </c>
      <c r="R7">
        <v>2.69</v>
      </c>
      <c r="AF7" t="s">
        <v>29</v>
      </c>
    </row>
    <row r="8" spans="1:32">
      <c r="A8" s="3">
        <v>12.866666666666667</v>
      </c>
      <c r="B8" s="3">
        <v>46.81666666666667</v>
      </c>
      <c r="C8">
        <v>1649</v>
      </c>
      <c r="D8">
        <v>0.05</v>
      </c>
      <c r="E8">
        <v>3</v>
      </c>
      <c r="F8" t="s">
        <v>268</v>
      </c>
      <c r="G8">
        <v>0</v>
      </c>
      <c r="R8">
        <v>2.56</v>
      </c>
      <c r="AF8" t="s">
        <v>29</v>
      </c>
    </row>
    <row r="9" spans="1:32">
      <c r="A9" s="3">
        <v>13.133333333333333</v>
      </c>
      <c r="B9" s="3">
        <v>73.316666666666663</v>
      </c>
      <c r="C9">
        <v>1712</v>
      </c>
      <c r="D9" s="2">
        <v>0.09</v>
      </c>
      <c r="E9">
        <v>3</v>
      </c>
      <c r="F9" t="s">
        <v>209</v>
      </c>
      <c r="G9">
        <v>0</v>
      </c>
      <c r="R9" s="2">
        <v>2.4900000000000002</v>
      </c>
      <c r="AF9" t="s">
        <v>29</v>
      </c>
    </row>
    <row r="10" spans="1:32">
      <c r="A10" s="3">
        <v>-30.266666666666666</v>
      </c>
      <c r="B10" s="3">
        <v>-39.1</v>
      </c>
      <c r="C10">
        <v>4181</v>
      </c>
      <c r="D10" s="2">
        <v>0.13</v>
      </c>
      <c r="E10">
        <v>3</v>
      </c>
      <c r="F10" t="s">
        <v>4</v>
      </c>
      <c r="G10">
        <v>0</v>
      </c>
      <c r="R10" s="2">
        <v>2.72</v>
      </c>
      <c r="AF10" t="s">
        <v>29</v>
      </c>
    </row>
    <row r="11" spans="1:32">
      <c r="A11" s="3">
        <v>16.55</v>
      </c>
      <c r="B11" s="3">
        <v>67.900000000000006</v>
      </c>
      <c r="C11">
        <v>2910</v>
      </c>
      <c r="D11">
        <v>0.15</v>
      </c>
      <c r="E11">
        <v>3</v>
      </c>
      <c r="F11" t="s">
        <v>275</v>
      </c>
      <c r="G11">
        <v>0</v>
      </c>
      <c r="R11">
        <v>2.6</v>
      </c>
      <c r="AF11" t="s">
        <v>29</v>
      </c>
    </row>
    <row r="12" spans="1:32">
      <c r="A12" s="3">
        <v>15</v>
      </c>
      <c r="B12" s="3">
        <v>72.333333333333329</v>
      </c>
      <c r="C12">
        <v>1954</v>
      </c>
      <c r="D12">
        <v>0.19</v>
      </c>
      <c r="E12">
        <v>3</v>
      </c>
      <c r="F12" t="s">
        <v>182</v>
      </c>
      <c r="G12">
        <v>0</v>
      </c>
      <c r="R12">
        <v>2.56</v>
      </c>
      <c r="AF12" t="s">
        <v>29</v>
      </c>
    </row>
    <row r="13" spans="1:32">
      <c r="A13" s="3">
        <v>-2.3666666666666667</v>
      </c>
      <c r="B13" s="3">
        <v>-84.65</v>
      </c>
      <c r="C13">
        <v>2720</v>
      </c>
      <c r="D13">
        <v>0.19</v>
      </c>
      <c r="E13">
        <v>3</v>
      </c>
      <c r="F13" t="s">
        <v>197</v>
      </c>
      <c r="G13">
        <v>0</v>
      </c>
      <c r="R13">
        <v>2.61</v>
      </c>
      <c r="AF13" t="s">
        <v>29</v>
      </c>
    </row>
    <row r="14" spans="1:32">
      <c r="A14" s="3">
        <v>5.1166666666666663</v>
      </c>
      <c r="B14" s="3">
        <v>77.583333333333329</v>
      </c>
      <c r="C14">
        <v>2673</v>
      </c>
      <c r="D14">
        <v>0.2</v>
      </c>
      <c r="E14">
        <v>3</v>
      </c>
      <c r="F14" t="s">
        <v>282</v>
      </c>
      <c r="G14">
        <v>0</v>
      </c>
      <c r="R14">
        <v>2.63</v>
      </c>
      <c r="AF14" t="s">
        <v>29</v>
      </c>
    </row>
    <row r="15" spans="1:32">
      <c r="A15" s="3">
        <v>12.083333333333334</v>
      </c>
      <c r="B15" s="3">
        <v>73.900000000000006</v>
      </c>
      <c r="C15">
        <v>1610</v>
      </c>
      <c r="D15" s="2">
        <v>0.22</v>
      </c>
      <c r="E15">
        <v>3</v>
      </c>
      <c r="F15" t="s">
        <v>325</v>
      </c>
      <c r="G15">
        <v>0</v>
      </c>
      <c r="R15" s="2">
        <v>2.48</v>
      </c>
      <c r="AF15" t="s">
        <v>29</v>
      </c>
    </row>
    <row r="16" spans="1:32">
      <c r="A16" s="3">
        <v>9.1333333333333329</v>
      </c>
      <c r="B16" s="3">
        <v>90.033333333333331</v>
      </c>
      <c r="C16">
        <v>3010</v>
      </c>
      <c r="D16">
        <v>0.23</v>
      </c>
      <c r="E16">
        <v>3</v>
      </c>
      <c r="F16" t="s">
        <v>189</v>
      </c>
      <c r="G16">
        <v>0</v>
      </c>
      <c r="R16">
        <v>3.07</v>
      </c>
      <c r="AF16" t="s">
        <v>29</v>
      </c>
    </row>
    <row r="17" spans="1:32">
      <c r="A17" s="3">
        <v>-1.6166666666666667</v>
      </c>
      <c r="B17" s="3">
        <v>159.23333333333332</v>
      </c>
      <c r="C17">
        <v>2169</v>
      </c>
      <c r="D17">
        <v>0.25</v>
      </c>
      <c r="E17">
        <v>3</v>
      </c>
      <c r="F17" t="s">
        <v>10</v>
      </c>
      <c r="G17">
        <v>0</v>
      </c>
      <c r="R17">
        <v>2.82</v>
      </c>
      <c r="AF17" t="s">
        <v>29</v>
      </c>
    </row>
    <row r="18" spans="1:32">
      <c r="A18" s="3">
        <v>-43.81666666666667</v>
      </c>
      <c r="B18" s="3">
        <v>51.31666666666667</v>
      </c>
      <c r="C18">
        <v>3284</v>
      </c>
      <c r="D18">
        <v>0.28000000000000003</v>
      </c>
      <c r="E18">
        <v>3</v>
      </c>
      <c r="F18" t="s">
        <v>319</v>
      </c>
      <c r="G18">
        <v>0</v>
      </c>
      <c r="R18" s="4">
        <v>3</v>
      </c>
      <c r="AF18" t="s">
        <v>29</v>
      </c>
    </row>
    <row r="19" spans="1:32">
      <c r="A19" s="3">
        <v>28.533333333333335</v>
      </c>
      <c r="B19" s="3">
        <v>134.13333333333333</v>
      </c>
      <c r="C19">
        <v>2942</v>
      </c>
      <c r="D19">
        <v>0.28999999999999998</v>
      </c>
      <c r="E19">
        <v>3</v>
      </c>
      <c r="F19" t="s">
        <v>278</v>
      </c>
      <c r="G19">
        <v>0</v>
      </c>
      <c r="R19">
        <v>2.58</v>
      </c>
      <c r="AF19" t="s">
        <v>29</v>
      </c>
    </row>
    <row r="20" spans="1:32">
      <c r="A20" s="3">
        <v>36.466666666666669</v>
      </c>
      <c r="B20" s="3">
        <v>177.16666666666666</v>
      </c>
      <c r="C20">
        <v>3623</v>
      </c>
      <c r="D20">
        <v>0.31</v>
      </c>
      <c r="E20">
        <v>3</v>
      </c>
      <c r="F20" t="s">
        <v>120</v>
      </c>
      <c r="G20">
        <v>0</v>
      </c>
      <c r="R20">
        <v>2.63</v>
      </c>
      <c r="AF20" t="s">
        <v>29</v>
      </c>
    </row>
    <row r="21" spans="1:32">
      <c r="A21" s="3">
        <v>-1.6666666666666666E-2</v>
      </c>
      <c r="B21" s="3">
        <v>160.41666666666666</v>
      </c>
      <c r="C21">
        <v>2948</v>
      </c>
      <c r="D21">
        <v>0.32</v>
      </c>
      <c r="E21">
        <v>3</v>
      </c>
      <c r="F21" t="s">
        <v>11</v>
      </c>
      <c r="G21">
        <v>0</v>
      </c>
      <c r="R21">
        <v>2.76</v>
      </c>
      <c r="AF21" t="s">
        <v>29</v>
      </c>
    </row>
    <row r="22" spans="1:32">
      <c r="A22" s="3">
        <v>-4.333333333333333</v>
      </c>
      <c r="B22" s="3">
        <v>10.433333333333334</v>
      </c>
      <c r="C22">
        <v>1000</v>
      </c>
      <c r="D22" s="2">
        <v>0.38</v>
      </c>
      <c r="E22">
        <v>3</v>
      </c>
      <c r="F22" t="s">
        <v>184</v>
      </c>
      <c r="G22">
        <v>0</v>
      </c>
      <c r="R22" s="2">
        <v>2.6</v>
      </c>
      <c r="AF22" t="s">
        <v>29</v>
      </c>
    </row>
    <row r="23" spans="1:32">
      <c r="A23" s="3">
        <v>0.68333333333333335</v>
      </c>
      <c r="B23" s="3">
        <v>-108.61666666666666</v>
      </c>
      <c r="C23">
        <v>3588</v>
      </c>
      <c r="D23">
        <v>0.42</v>
      </c>
      <c r="E23">
        <v>3</v>
      </c>
      <c r="F23" t="s">
        <v>166</v>
      </c>
      <c r="G23">
        <v>0</v>
      </c>
      <c r="R23">
        <v>2.64</v>
      </c>
      <c r="AF23" t="s">
        <v>29</v>
      </c>
    </row>
    <row r="24" spans="1:32">
      <c r="A24" s="3">
        <v>-43.516666666666666</v>
      </c>
      <c r="B24" s="3">
        <v>79.86666666666666</v>
      </c>
      <c r="C24">
        <v>3135</v>
      </c>
      <c r="D24">
        <v>0.46</v>
      </c>
      <c r="E24">
        <v>3</v>
      </c>
      <c r="F24" t="s">
        <v>22</v>
      </c>
      <c r="G24">
        <v>0</v>
      </c>
      <c r="R24">
        <v>2.67</v>
      </c>
      <c r="AF24" t="s">
        <v>29</v>
      </c>
    </row>
    <row r="25" spans="1:32">
      <c r="A25" s="3">
        <v>0.43333333333333335</v>
      </c>
      <c r="B25" s="3">
        <v>158.80000000000001</v>
      </c>
      <c r="C25">
        <v>2367</v>
      </c>
      <c r="D25">
        <v>0.46</v>
      </c>
      <c r="E25">
        <v>3</v>
      </c>
      <c r="F25" t="s">
        <v>181</v>
      </c>
      <c r="G25">
        <v>0</v>
      </c>
      <c r="R25">
        <v>2.59</v>
      </c>
      <c r="AF25" t="s">
        <v>29</v>
      </c>
    </row>
    <row r="26" spans="1:32">
      <c r="A26" s="3">
        <v>14.166666666666666</v>
      </c>
      <c r="B26" s="3">
        <v>-18.583333333333332</v>
      </c>
      <c r="C26">
        <v>3167</v>
      </c>
      <c r="D26" s="2">
        <v>0.49</v>
      </c>
      <c r="E26">
        <v>3</v>
      </c>
      <c r="F26" t="s">
        <v>320</v>
      </c>
      <c r="G26">
        <v>0</v>
      </c>
      <c r="R26" s="2">
        <v>2.4700000000000002</v>
      </c>
      <c r="AF26" t="s">
        <v>29</v>
      </c>
    </row>
    <row r="27" spans="1:32">
      <c r="A27" s="3">
        <v>-22.333333333333332</v>
      </c>
      <c r="B27" s="3">
        <v>11.2</v>
      </c>
      <c r="C27">
        <v>3204</v>
      </c>
      <c r="D27" s="2">
        <v>0.5</v>
      </c>
      <c r="E27">
        <v>3</v>
      </c>
      <c r="F27" t="s">
        <v>116</v>
      </c>
      <c r="G27">
        <v>0</v>
      </c>
      <c r="R27" s="2">
        <v>2.58</v>
      </c>
      <c r="AF27" t="s">
        <v>29</v>
      </c>
    </row>
    <row r="28" spans="1:32">
      <c r="A28" s="3">
        <v>14.583333333333334</v>
      </c>
      <c r="B28" s="3">
        <v>-19.666666666666668</v>
      </c>
      <c r="C28">
        <v>1082</v>
      </c>
      <c r="D28" s="2">
        <v>0.5</v>
      </c>
      <c r="E28">
        <v>3</v>
      </c>
      <c r="F28" t="s">
        <v>322</v>
      </c>
      <c r="G28">
        <v>0</v>
      </c>
      <c r="R28" s="2">
        <v>2.21</v>
      </c>
      <c r="AF28" t="s">
        <v>29</v>
      </c>
    </row>
    <row r="29" spans="1:32">
      <c r="A29" s="3">
        <v>-30.833333333333332</v>
      </c>
      <c r="B29" s="3">
        <v>-38.43333333333333</v>
      </c>
      <c r="C29">
        <v>3576</v>
      </c>
      <c r="D29" s="2">
        <v>0.62</v>
      </c>
      <c r="E29">
        <v>3</v>
      </c>
      <c r="F29" t="s">
        <v>107</v>
      </c>
      <c r="G29">
        <v>0</v>
      </c>
      <c r="R29" s="2">
        <v>2.99</v>
      </c>
      <c r="AF29" t="s">
        <v>29</v>
      </c>
    </row>
    <row r="30" spans="1:32">
      <c r="A30" s="3">
        <v>-46.6</v>
      </c>
      <c r="B30" s="3">
        <v>7.6333333333333329</v>
      </c>
      <c r="C30">
        <v>2494</v>
      </c>
      <c r="D30" s="2">
        <v>0.62</v>
      </c>
      <c r="E30">
        <v>3</v>
      </c>
      <c r="F30" t="s">
        <v>118</v>
      </c>
      <c r="G30">
        <v>0</v>
      </c>
      <c r="R30" s="2">
        <v>2.76</v>
      </c>
      <c r="AF30" t="s">
        <v>29</v>
      </c>
    </row>
    <row r="31" spans="1:32">
      <c r="A31" s="3">
        <v>3.5166666666666666</v>
      </c>
      <c r="B31" s="3">
        <v>5.5666666666666664</v>
      </c>
      <c r="C31">
        <v>1181</v>
      </c>
      <c r="D31" s="2">
        <v>0.64</v>
      </c>
      <c r="E31">
        <v>3</v>
      </c>
      <c r="F31" t="s">
        <v>310</v>
      </c>
      <c r="G31">
        <v>0</v>
      </c>
      <c r="R31" s="2">
        <v>2.35</v>
      </c>
      <c r="AF31" t="s">
        <v>29</v>
      </c>
    </row>
    <row r="32" spans="1:32">
      <c r="A32" s="3">
        <v>-17.883333333333333</v>
      </c>
      <c r="B32" s="3">
        <v>38.666666666666664</v>
      </c>
      <c r="C32">
        <v>1934</v>
      </c>
      <c r="D32">
        <v>0.67</v>
      </c>
      <c r="E32">
        <v>3</v>
      </c>
      <c r="F32" t="s">
        <v>281</v>
      </c>
      <c r="G32">
        <v>0</v>
      </c>
      <c r="R32">
        <v>2.73</v>
      </c>
      <c r="AF32" t="s">
        <v>29</v>
      </c>
    </row>
    <row r="33" spans="1:32">
      <c r="A33" s="3">
        <v>-0.55000000000000004</v>
      </c>
      <c r="B33" s="3">
        <v>-17.266666666666666</v>
      </c>
      <c r="C33">
        <v>3937</v>
      </c>
      <c r="D33" s="2">
        <v>0.67</v>
      </c>
      <c r="E33">
        <v>3</v>
      </c>
      <c r="F33" t="s">
        <v>316</v>
      </c>
      <c r="G33">
        <v>0</v>
      </c>
      <c r="R33" s="2">
        <v>2.4700000000000002</v>
      </c>
      <c r="AF33" t="s">
        <v>29</v>
      </c>
    </row>
    <row r="34" spans="1:32">
      <c r="A34" s="3">
        <v>-30.916666666666668</v>
      </c>
      <c r="B34" s="3">
        <v>-38.083333333333336</v>
      </c>
      <c r="C34">
        <v>2941</v>
      </c>
      <c r="D34" s="2">
        <v>0.68</v>
      </c>
      <c r="E34">
        <v>3</v>
      </c>
      <c r="F34" t="s">
        <v>187</v>
      </c>
      <c r="G34">
        <v>0</v>
      </c>
      <c r="R34" s="2">
        <v>2.62</v>
      </c>
      <c r="AF34" t="s">
        <v>29</v>
      </c>
    </row>
    <row r="35" spans="1:32">
      <c r="A35" s="3">
        <v>-19.583333333333332</v>
      </c>
      <c r="B35" s="3">
        <v>37.033333333333331</v>
      </c>
      <c r="C35">
        <v>1222</v>
      </c>
      <c r="D35">
        <v>0.68</v>
      </c>
      <c r="E35">
        <v>3</v>
      </c>
      <c r="F35" t="s">
        <v>283</v>
      </c>
      <c r="G35">
        <v>0</v>
      </c>
      <c r="R35">
        <v>2.41</v>
      </c>
      <c r="AF35" t="s">
        <v>29</v>
      </c>
    </row>
    <row r="36" spans="1:32">
      <c r="A36" s="3">
        <v>-10.066666666666666</v>
      </c>
      <c r="B36" s="3">
        <v>-12.816666666666666</v>
      </c>
      <c r="C36">
        <v>2630</v>
      </c>
      <c r="D36" s="2">
        <v>0.8</v>
      </c>
      <c r="E36">
        <v>3</v>
      </c>
      <c r="F36" t="s">
        <v>315</v>
      </c>
      <c r="G36">
        <v>0</v>
      </c>
      <c r="R36" s="2">
        <v>2.69</v>
      </c>
      <c r="AF36" t="s">
        <v>29</v>
      </c>
    </row>
    <row r="37" spans="1:32">
      <c r="A37" s="3">
        <v>-37.266666666666666</v>
      </c>
      <c r="B37" s="3">
        <v>-10.1</v>
      </c>
      <c r="C37">
        <v>3308</v>
      </c>
      <c r="D37" s="2">
        <v>0.81</v>
      </c>
      <c r="E37">
        <v>3</v>
      </c>
      <c r="F37" t="s">
        <v>188</v>
      </c>
      <c r="G37">
        <v>0</v>
      </c>
      <c r="R37" s="2">
        <v>2.7</v>
      </c>
      <c r="AF37" t="s">
        <v>29</v>
      </c>
    </row>
    <row r="38" spans="1:32">
      <c r="A38" s="3">
        <v>10.050000000000001</v>
      </c>
      <c r="B38" s="3">
        <v>-57.533333333333331</v>
      </c>
      <c r="C38">
        <v>3410</v>
      </c>
      <c r="D38" s="2">
        <v>0.84</v>
      </c>
      <c r="E38">
        <v>3</v>
      </c>
      <c r="F38" t="s">
        <v>288</v>
      </c>
      <c r="G38">
        <v>0</v>
      </c>
      <c r="R38" s="2">
        <v>2.88</v>
      </c>
      <c r="AF38" t="s">
        <v>29</v>
      </c>
    </row>
    <row r="39" spans="1:32">
      <c r="A39" s="3">
        <v>13.833333333333334</v>
      </c>
      <c r="B39" s="3">
        <v>-18.966666666666665</v>
      </c>
      <c r="C39">
        <v>3728</v>
      </c>
      <c r="D39" s="2">
        <v>0.85</v>
      </c>
      <c r="E39">
        <v>3</v>
      </c>
      <c r="F39" t="s">
        <v>318</v>
      </c>
      <c r="G39">
        <v>0</v>
      </c>
      <c r="R39" s="2">
        <v>2.5</v>
      </c>
      <c r="AF39" t="s">
        <v>29</v>
      </c>
    </row>
    <row r="40" spans="1:32">
      <c r="A40" s="3">
        <v>10.016666666666667</v>
      </c>
      <c r="B40" s="3">
        <v>-56.016666666666666</v>
      </c>
      <c r="C40">
        <v>3820</v>
      </c>
      <c r="D40" s="2">
        <v>0.86</v>
      </c>
      <c r="E40">
        <v>3</v>
      </c>
      <c r="F40" t="s">
        <v>290</v>
      </c>
      <c r="G40">
        <v>0</v>
      </c>
      <c r="R40" s="2">
        <v>2.82</v>
      </c>
      <c r="AF40" t="s">
        <v>29</v>
      </c>
    </row>
    <row r="41" spans="1:32">
      <c r="A41" s="3">
        <v>45.633333333333333</v>
      </c>
      <c r="B41" s="3">
        <v>-22.75</v>
      </c>
      <c r="C41">
        <v>3625</v>
      </c>
      <c r="D41" s="2">
        <v>0.92</v>
      </c>
      <c r="E41">
        <v>3</v>
      </c>
      <c r="F41" t="s">
        <v>20</v>
      </c>
      <c r="G41">
        <v>0</v>
      </c>
      <c r="R41" s="2">
        <v>2.9</v>
      </c>
      <c r="AF41" t="s">
        <v>29</v>
      </c>
    </row>
    <row r="42" spans="1:32">
      <c r="A42" s="3">
        <v>54.633333333333333</v>
      </c>
      <c r="B42" s="3">
        <v>-16.350000000000001</v>
      </c>
      <c r="C42">
        <v>2209</v>
      </c>
      <c r="D42" s="2">
        <v>0.93</v>
      </c>
      <c r="E42">
        <v>3</v>
      </c>
      <c r="F42" t="s">
        <v>193</v>
      </c>
      <c r="G42">
        <v>0</v>
      </c>
      <c r="R42" s="2">
        <v>2.67</v>
      </c>
      <c r="AF42" t="s">
        <v>29</v>
      </c>
    </row>
    <row r="43" spans="1:32">
      <c r="A43" s="3">
        <v>25.166666666666668</v>
      </c>
      <c r="B43" s="3">
        <v>-16.833333333333332</v>
      </c>
      <c r="C43">
        <v>2573</v>
      </c>
      <c r="D43" s="2">
        <v>0.96</v>
      </c>
      <c r="E43">
        <v>3</v>
      </c>
      <c r="F43" t="s">
        <v>111</v>
      </c>
      <c r="G43">
        <v>0</v>
      </c>
      <c r="R43" s="2">
        <v>2.66</v>
      </c>
      <c r="AF43" t="s">
        <v>29</v>
      </c>
    </row>
    <row r="44" spans="1:32">
      <c r="A44" s="3">
        <v>-2.2833333333333332</v>
      </c>
      <c r="B44" s="3">
        <v>5.1833333333333336</v>
      </c>
      <c r="C44">
        <v>3731</v>
      </c>
      <c r="D44" s="2">
        <v>0.98</v>
      </c>
      <c r="E44">
        <v>3</v>
      </c>
      <c r="F44" t="s">
        <v>115</v>
      </c>
      <c r="G44">
        <v>0</v>
      </c>
      <c r="R44" s="2">
        <v>2.59</v>
      </c>
      <c r="AF44" t="s">
        <v>29</v>
      </c>
    </row>
    <row r="45" spans="1:32">
      <c r="A45" s="3">
        <v>42.1</v>
      </c>
      <c r="B45" s="3">
        <v>-9.7833333333333332</v>
      </c>
      <c r="C45">
        <v>2280</v>
      </c>
      <c r="D45" s="2">
        <v>1</v>
      </c>
      <c r="E45">
        <v>3</v>
      </c>
      <c r="F45" t="s">
        <v>77</v>
      </c>
      <c r="G45">
        <v>0</v>
      </c>
      <c r="R45" s="2">
        <v>2.71</v>
      </c>
      <c r="AF45" t="s">
        <v>29</v>
      </c>
    </row>
    <row r="46" spans="1:32">
      <c r="A46" s="3">
        <v>35.533333333333331</v>
      </c>
      <c r="B46" s="3">
        <v>-73.416666666666671</v>
      </c>
      <c r="C46">
        <v>3678</v>
      </c>
      <c r="D46" s="2">
        <v>1.03</v>
      </c>
      <c r="E46">
        <v>3</v>
      </c>
      <c r="F46" t="s">
        <v>164</v>
      </c>
      <c r="G46">
        <v>0</v>
      </c>
      <c r="R46" s="2">
        <v>2.57</v>
      </c>
      <c r="AF46" t="s">
        <v>29</v>
      </c>
    </row>
    <row r="47" spans="1:32">
      <c r="A47" s="3">
        <v>1.3666666666666667</v>
      </c>
      <c r="B47" s="3">
        <v>-39.483333333333334</v>
      </c>
      <c r="C47">
        <v>3824</v>
      </c>
      <c r="D47" s="2">
        <v>1.03</v>
      </c>
      <c r="E47">
        <v>3</v>
      </c>
      <c r="F47" t="s">
        <v>183</v>
      </c>
      <c r="G47">
        <v>0</v>
      </c>
      <c r="R47" s="2">
        <v>2.78</v>
      </c>
      <c r="AF47" t="s">
        <v>29</v>
      </c>
    </row>
    <row r="48" spans="1:32">
      <c r="A48" s="3">
        <v>5.666666666666667</v>
      </c>
      <c r="B48" s="3">
        <v>-19.850000000000001</v>
      </c>
      <c r="C48">
        <v>2862</v>
      </c>
      <c r="D48" s="2">
        <v>1.05</v>
      </c>
      <c r="E48">
        <v>3</v>
      </c>
      <c r="F48" t="s">
        <v>317</v>
      </c>
      <c r="G48">
        <v>0</v>
      </c>
      <c r="R48" s="2">
        <v>2.69</v>
      </c>
      <c r="AF48" t="s">
        <v>29</v>
      </c>
    </row>
    <row r="49" spans="1:32">
      <c r="A49" s="3">
        <v>42.833333333333336</v>
      </c>
      <c r="B49" s="3">
        <v>-23.066666666666666</v>
      </c>
      <c r="C49">
        <v>3520</v>
      </c>
      <c r="D49" s="2">
        <v>1.05</v>
      </c>
      <c r="E49">
        <v>3</v>
      </c>
      <c r="F49" t="s">
        <v>302</v>
      </c>
      <c r="G49">
        <v>0</v>
      </c>
      <c r="R49" s="2">
        <v>2.5</v>
      </c>
      <c r="AF49" t="s">
        <v>29</v>
      </c>
    </row>
    <row r="50" spans="1:32">
      <c r="A50" s="3">
        <v>4.3833333333333337</v>
      </c>
      <c r="B50" s="3">
        <v>-20.866666666666667</v>
      </c>
      <c r="C50">
        <v>3083</v>
      </c>
      <c r="D50" s="2">
        <v>1.08</v>
      </c>
      <c r="E50">
        <v>3</v>
      </c>
      <c r="F50" t="s">
        <v>191</v>
      </c>
      <c r="G50">
        <v>0</v>
      </c>
      <c r="R50" s="2">
        <v>2.89</v>
      </c>
      <c r="AF50" t="s">
        <v>29</v>
      </c>
    </row>
    <row r="51" spans="1:32">
      <c r="A51" s="3">
        <v>41</v>
      </c>
      <c r="B51" s="3">
        <v>-32.93333333333333</v>
      </c>
      <c r="C51">
        <v>3371</v>
      </c>
      <c r="D51" s="2">
        <v>1.0900000000000001</v>
      </c>
      <c r="E51">
        <v>3</v>
      </c>
      <c r="F51" t="s">
        <v>286</v>
      </c>
      <c r="G51">
        <v>0</v>
      </c>
      <c r="R51" s="2">
        <v>2.68</v>
      </c>
      <c r="AF51" t="s">
        <v>29</v>
      </c>
    </row>
    <row r="52" spans="1:32">
      <c r="A52" s="3">
        <v>23.5</v>
      </c>
      <c r="B52" s="3">
        <v>-18.716666666666665</v>
      </c>
      <c r="C52">
        <v>3080</v>
      </c>
      <c r="D52" s="2">
        <v>1.1000000000000001</v>
      </c>
      <c r="E52">
        <v>3</v>
      </c>
      <c r="F52" t="s">
        <v>17</v>
      </c>
      <c r="G52">
        <v>0</v>
      </c>
      <c r="R52" s="2">
        <v>2.4300000000000002</v>
      </c>
      <c r="AF52" t="s">
        <v>29</v>
      </c>
    </row>
    <row r="53" spans="1:32">
      <c r="A53" s="3">
        <v>44</v>
      </c>
      <c r="B53" s="3">
        <v>-24.533333333333335</v>
      </c>
      <c r="C53">
        <v>3331</v>
      </c>
      <c r="D53" s="2">
        <v>1.1000000000000001</v>
      </c>
      <c r="E53">
        <v>3</v>
      </c>
      <c r="F53" t="s">
        <v>284</v>
      </c>
      <c r="G53">
        <v>0</v>
      </c>
      <c r="R53" s="2">
        <v>2.79</v>
      </c>
      <c r="AF53" t="s">
        <v>29</v>
      </c>
    </row>
    <row r="54" spans="1:32">
      <c r="A54" s="3">
        <v>41.75</v>
      </c>
      <c r="B54" s="3">
        <v>-51.93333333333333</v>
      </c>
      <c r="C54">
        <v>3732</v>
      </c>
      <c r="D54" s="2">
        <v>1.1200000000000001</v>
      </c>
      <c r="E54">
        <v>3</v>
      </c>
      <c r="F54" t="s">
        <v>15</v>
      </c>
      <c r="G54">
        <v>0</v>
      </c>
      <c r="R54" s="2">
        <v>2.59</v>
      </c>
      <c r="AF54" t="s">
        <v>29</v>
      </c>
    </row>
    <row r="55" spans="1:32">
      <c r="A55" s="3">
        <v>64.783333333333331</v>
      </c>
      <c r="B55" s="3">
        <v>-29.566666666666666</v>
      </c>
      <c r="C55">
        <v>1855</v>
      </c>
      <c r="D55" s="2">
        <v>1.1200000000000001</v>
      </c>
      <c r="E55">
        <v>3</v>
      </c>
      <c r="F55" t="s">
        <v>270</v>
      </c>
      <c r="G55">
        <v>0</v>
      </c>
      <c r="R55" s="2">
        <v>2.4500000000000002</v>
      </c>
      <c r="AF55" t="s">
        <v>29</v>
      </c>
    </row>
    <row r="56" spans="1:32">
      <c r="A56" s="3">
        <v>45.7</v>
      </c>
      <c r="B56" s="3">
        <v>-31.366666666666667</v>
      </c>
      <c r="C56">
        <v>3454</v>
      </c>
      <c r="D56" s="2">
        <v>1.1499999999999999</v>
      </c>
      <c r="E56">
        <v>3</v>
      </c>
      <c r="F56" t="s">
        <v>21</v>
      </c>
      <c r="G56">
        <v>0</v>
      </c>
      <c r="R56" s="2">
        <v>2.87</v>
      </c>
      <c r="AF56" t="s">
        <v>29</v>
      </c>
    </row>
    <row r="57" spans="1:32">
      <c r="A57" s="3">
        <v>42</v>
      </c>
      <c r="B57" s="3">
        <v>-52</v>
      </c>
      <c r="C57">
        <v>3209</v>
      </c>
      <c r="D57" s="2">
        <v>1.18</v>
      </c>
      <c r="E57">
        <v>3</v>
      </c>
      <c r="F57" t="s">
        <v>108</v>
      </c>
      <c r="G57">
        <v>0</v>
      </c>
      <c r="R57" s="2">
        <v>2.44</v>
      </c>
      <c r="AF57" t="s">
        <v>29</v>
      </c>
    </row>
    <row r="58" spans="1:32">
      <c r="A58" s="3">
        <v>62.766666666666666</v>
      </c>
      <c r="B58" s="3">
        <v>-59.366666666666667</v>
      </c>
      <c r="C58">
        <v>1057</v>
      </c>
      <c r="D58" s="2">
        <v>1.27</v>
      </c>
      <c r="E58">
        <v>3</v>
      </c>
      <c r="F58" t="s">
        <v>308</v>
      </c>
      <c r="G58">
        <v>0</v>
      </c>
      <c r="R58" s="2">
        <v>2.81</v>
      </c>
      <c r="AF58" t="s">
        <v>29</v>
      </c>
    </row>
    <row r="59" spans="1:32">
      <c r="A59" s="3">
        <v>56.05</v>
      </c>
      <c r="B59" s="3">
        <v>-23.216666666666665</v>
      </c>
      <c r="C59">
        <v>2311</v>
      </c>
      <c r="D59" s="2">
        <v>1.29</v>
      </c>
      <c r="E59">
        <v>3</v>
      </c>
      <c r="F59" t="s">
        <v>109</v>
      </c>
      <c r="G59">
        <v>0</v>
      </c>
      <c r="R59" s="2">
        <v>2.71</v>
      </c>
      <c r="AF59" t="s">
        <v>29</v>
      </c>
    </row>
    <row r="61" spans="1:32">
      <c r="D61" s="3"/>
    </row>
    <row r="62" spans="1:32">
      <c r="D62" s="3"/>
    </row>
    <row r="63" spans="1:32">
      <c r="D63" s="3"/>
    </row>
    <row r="64" spans="1:32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</sheetData>
  <sortState ref="A2:O77">
    <sortCondition ref="D2:D77"/>
  </sortState>
  <phoneticPr fontId="2" type="noConversion"/>
  <conditionalFormatting sqref="R1:R1048576">
    <cfRule type="cellIs" dxfId="0" priority="0" stopIfTrue="1" operator="greaterThanOrEqual">
      <formula>3.5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17"/>
  <sheetViews>
    <sheetView workbookViewId="0">
      <selection activeCell="B1" sqref="B1:B1048576"/>
    </sheetView>
  </sheetViews>
  <sheetFormatPr baseColWidth="10" defaultRowHeight="15"/>
  <cols>
    <col min="5" max="6" width="10.7109375" style="3"/>
    <col min="16" max="16" width="34.28515625" customWidth="1"/>
  </cols>
  <sheetData>
    <row r="1" spans="1:17">
      <c r="A1" t="s">
        <v>122</v>
      </c>
      <c r="B1" t="s">
        <v>1</v>
      </c>
      <c r="C1" t="s">
        <v>2</v>
      </c>
      <c r="D1" t="s">
        <v>3</v>
      </c>
      <c r="E1" s="3" t="s">
        <v>123</v>
      </c>
      <c r="F1" s="3" t="s">
        <v>0</v>
      </c>
      <c r="H1" t="s">
        <v>101</v>
      </c>
      <c r="I1" t="s">
        <v>102</v>
      </c>
      <c r="J1" t="s">
        <v>103</v>
      </c>
      <c r="K1" t="s">
        <v>104</v>
      </c>
      <c r="L1" t="s">
        <v>85</v>
      </c>
      <c r="M1" t="s">
        <v>105</v>
      </c>
      <c r="N1" t="s">
        <v>106</v>
      </c>
      <c r="O1" t="s">
        <v>86</v>
      </c>
      <c r="P1" t="s">
        <v>90</v>
      </c>
      <c r="Q1" t="s">
        <v>91</v>
      </c>
    </row>
    <row r="2" spans="1:17">
      <c r="A2" t="s">
        <v>184</v>
      </c>
      <c r="B2" t="s">
        <v>173</v>
      </c>
      <c r="C2" t="s">
        <v>358</v>
      </c>
      <c r="D2">
        <v>1000</v>
      </c>
      <c r="E2" s="3">
        <v>-4.333333333333333</v>
      </c>
      <c r="F2" s="3">
        <v>10.433333333333334</v>
      </c>
      <c r="G2" t="str">
        <f>IF(A2=H2,"OK","")</f>
        <v>OK</v>
      </c>
      <c r="H2" t="s">
        <v>184</v>
      </c>
      <c r="I2" s="2">
        <v>0.5</v>
      </c>
      <c r="J2" s="2">
        <v>2.6</v>
      </c>
      <c r="K2" s="2">
        <v>0.38</v>
      </c>
      <c r="L2" s="2">
        <v>-0.12</v>
      </c>
      <c r="M2" s="2"/>
      <c r="N2" s="2"/>
      <c r="O2" s="2"/>
      <c r="Q2" t="s">
        <v>92</v>
      </c>
    </row>
    <row r="3" spans="1:17">
      <c r="A3" t="s">
        <v>185</v>
      </c>
      <c r="B3" t="s">
        <v>174</v>
      </c>
      <c r="C3" t="s">
        <v>41</v>
      </c>
      <c r="D3">
        <v>4181</v>
      </c>
      <c r="E3" s="3">
        <v>-30.266666666666666</v>
      </c>
      <c r="F3" s="3">
        <v>-39.1</v>
      </c>
      <c r="G3" t="str">
        <f t="shared" ref="G3:G63" si="0">IF(A3=H3,"OK","")</f>
        <v>OK</v>
      </c>
      <c r="H3" t="s">
        <v>4</v>
      </c>
      <c r="I3" s="2">
        <v>0.45</v>
      </c>
      <c r="J3" s="2">
        <v>2.72</v>
      </c>
      <c r="K3" s="2">
        <v>0.13</v>
      </c>
      <c r="L3" s="2">
        <v>-0.32</v>
      </c>
      <c r="M3" s="2"/>
      <c r="N3" s="2"/>
      <c r="O3" s="2"/>
      <c r="Q3" t="s">
        <v>93</v>
      </c>
    </row>
    <row r="4" spans="1:17">
      <c r="A4" t="s">
        <v>187</v>
      </c>
      <c r="B4" t="s">
        <v>175</v>
      </c>
      <c r="C4" t="s">
        <v>44</v>
      </c>
      <c r="D4">
        <v>2941</v>
      </c>
      <c r="E4" s="3">
        <v>-30.916666666666668</v>
      </c>
      <c r="F4" s="3">
        <v>-38.083333333333336</v>
      </c>
      <c r="G4" t="str">
        <f t="shared" si="0"/>
        <v>OK</v>
      </c>
      <c r="H4" t="s">
        <v>187</v>
      </c>
      <c r="I4" s="2">
        <v>0.75</v>
      </c>
      <c r="J4" s="2">
        <v>2.62</v>
      </c>
      <c r="K4" s="2">
        <v>0.68</v>
      </c>
      <c r="L4" s="2">
        <v>-7.0000000000000007E-2</v>
      </c>
      <c r="M4" s="2"/>
      <c r="N4" s="2"/>
      <c r="O4" s="2"/>
      <c r="Q4" t="s">
        <v>94</v>
      </c>
    </row>
    <row r="5" spans="1:17">
      <c r="A5" t="s">
        <v>294</v>
      </c>
      <c r="B5" t="s">
        <v>176</v>
      </c>
      <c r="C5" t="s">
        <v>46</v>
      </c>
      <c r="D5">
        <v>3576</v>
      </c>
      <c r="E5" s="3">
        <v>-30.833333333333332</v>
      </c>
      <c r="F5" s="3">
        <v>-38.43333333333333</v>
      </c>
      <c r="G5" t="str">
        <f t="shared" si="0"/>
        <v>OK</v>
      </c>
      <c r="H5" t="s">
        <v>107</v>
      </c>
      <c r="I5" s="2">
        <v>0.55000000000000004</v>
      </c>
      <c r="J5" s="2">
        <v>2.99</v>
      </c>
      <c r="K5" s="2">
        <v>0.62</v>
      </c>
      <c r="L5" s="2">
        <v>7.0000000000000007E-2</v>
      </c>
      <c r="M5" s="2"/>
      <c r="N5" s="2"/>
      <c r="O5" s="2"/>
      <c r="Q5" t="s">
        <v>95</v>
      </c>
    </row>
    <row r="6" spans="1:17">
      <c r="A6" t="s">
        <v>190</v>
      </c>
      <c r="B6" t="s">
        <v>51</v>
      </c>
      <c r="C6" t="s">
        <v>52</v>
      </c>
      <c r="D6">
        <v>2075</v>
      </c>
      <c r="E6" s="3">
        <v>43.85</v>
      </c>
      <c r="F6" s="3">
        <v>-4.5</v>
      </c>
      <c r="G6" t="str">
        <f t="shared" si="0"/>
        <v>OK</v>
      </c>
      <c r="H6" t="s">
        <v>190</v>
      </c>
      <c r="I6" s="2">
        <v>1</v>
      </c>
      <c r="J6" s="2"/>
      <c r="K6" s="2"/>
      <c r="L6" s="2"/>
      <c r="M6" s="2">
        <v>3.33</v>
      </c>
      <c r="N6" s="2">
        <v>0.14000000000000001</v>
      </c>
      <c r="O6" s="2">
        <v>-0.86</v>
      </c>
    </row>
    <row r="7" spans="1:17">
      <c r="A7" t="s">
        <v>191</v>
      </c>
      <c r="B7" t="s">
        <v>361</v>
      </c>
      <c r="C7" t="s">
        <v>178</v>
      </c>
      <c r="D7">
        <v>3083</v>
      </c>
      <c r="E7" s="3">
        <v>4.3833333333333337</v>
      </c>
      <c r="F7" s="3">
        <v>-20.866666666666667</v>
      </c>
      <c r="G7" t="str">
        <f t="shared" si="0"/>
        <v>OK</v>
      </c>
      <c r="H7" t="s">
        <v>191</v>
      </c>
      <c r="I7" s="2">
        <v>0.95</v>
      </c>
      <c r="J7" s="2">
        <v>2.89</v>
      </c>
      <c r="K7" s="2">
        <v>1.08</v>
      </c>
      <c r="L7" s="2">
        <v>0.13</v>
      </c>
      <c r="M7" s="2"/>
      <c r="N7" s="2"/>
      <c r="O7" s="2"/>
    </row>
    <row r="8" spans="1:17">
      <c r="A8" t="s">
        <v>192</v>
      </c>
      <c r="B8" t="s">
        <v>54</v>
      </c>
      <c r="C8" t="s">
        <v>55</v>
      </c>
      <c r="D8">
        <v>3255</v>
      </c>
      <c r="E8" s="3">
        <v>44.266666666666666</v>
      </c>
      <c r="F8" s="3">
        <v>-3.5166666666666666</v>
      </c>
      <c r="G8" t="s">
        <v>83</v>
      </c>
      <c r="I8" s="2"/>
      <c r="J8" s="2"/>
      <c r="K8" s="2"/>
      <c r="L8" s="2"/>
      <c r="M8" s="2"/>
      <c r="N8" s="2"/>
      <c r="O8" s="2"/>
    </row>
    <row r="9" spans="1:17">
      <c r="A9" t="s">
        <v>193</v>
      </c>
      <c r="B9" t="s">
        <v>58</v>
      </c>
      <c r="C9" t="s">
        <v>59</v>
      </c>
      <c r="D9">
        <v>2209</v>
      </c>
      <c r="E9" s="3">
        <v>54.633333333333333</v>
      </c>
      <c r="F9" s="3">
        <v>-16.350000000000001</v>
      </c>
      <c r="G9" t="str">
        <f t="shared" si="0"/>
        <v>OK</v>
      </c>
      <c r="H9" t="s">
        <v>193</v>
      </c>
      <c r="I9" s="2">
        <v>1.05</v>
      </c>
      <c r="J9" s="2">
        <v>2.67</v>
      </c>
      <c r="K9" s="2">
        <v>0.93</v>
      </c>
      <c r="L9" s="2">
        <v>-0.12</v>
      </c>
      <c r="M9" s="2"/>
      <c r="N9" s="2"/>
      <c r="O9" s="2"/>
    </row>
    <row r="10" spans="1:17">
      <c r="A10" t="s">
        <v>297</v>
      </c>
      <c r="B10" t="s">
        <v>160</v>
      </c>
      <c r="C10" t="s">
        <v>296</v>
      </c>
      <c r="D10">
        <v>1487</v>
      </c>
      <c r="E10" s="3">
        <v>66.599999999999994</v>
      </c>
      <c r="F10" s="3">
        <v>-10.516666666666667</v>
      </c>
      <c r="G10" t="str">
        <f t="shared" si="0"/>
        <v>OK</v>
      </c>
      <c r="H10" t="s">
        <v>297</v>
      </c>
      <c r="I10" s="2">
        <v>1.2</v>
      </c>
      <c r="J10" s="5">
        <v>4.0599999999999996</v>
      </c>
      <c r="K10" s="2">
        <v>1.1000000000000001</v>
      </c>
      <c r="L10" s="2">
        <v>-0.1</v>
      </c>
      <c r="M10" s="2"/>
      <c r="N10" s="2"/>
      <c r="O10" s="2"/>
      <c r="P10" t="s">
        <v>87</v>
      </c>
    </row>
    <row r="11" spans="1:17">
      <c r="A11" t="s">
        <v>82</v>
      </c>
      <c r="B11" t="s">
        <v>48</v>
      </c>
      <c r="C11" t="s">
        <v>49</v>
      </c>
      <c r="D11">
        <v>3209</v>
      </c>
      <c r="E11" s="3">
        <v>42</v>
      </c>
      <c r="F11" s="3">
        <v>-52</v>
      </c>
      <c r="G11" t="str">
        <f t="shared" si="0"/>
        <v>OK</v>
      </c>
      <c r="H11" t="s">
        <v>108</v>
      </c>
      <c r="I11" s="2">
        <v>1</v>
      </c>
      <c r="J11" s="2">
        <v>2.44</v>
      </c>
      <c r="K11" s="2">
        <v>1.18</v>
      </c>
      <c r="L11" s="2">
        <v>0.18</v>
      </c>
      <c r="M11" s="2"/>
      <c r="N11" s="2"/>
      <c r="O11" s="2"/>
    </row>
    <row r="12" spans="1:17">
      <c r="A12" t="s">
        <v>295</v>
      </c>
      <c r="B12" t="s">
        <v>63</v>
      </c>
      <c r="C12" t="s">
        <v>64</v>
      </c>
      <c r="D12">
        <v>3300</v>
      </c>
      <c r="E12" s="3">
        <v>42.1</v>
      </c>
      <c r="F12" s="3">
        <v>-52.75</v>
      </c>
      <c r="G12" t="s">
        <v>83</v>
      </c>
      <c r="I12" s="2"/>
      <c r="J12" s="2"/>
      <c r="K12" s="2"/>
      <c r="L12" s="2"/>
      <c r="M12" s="2"/>
      <c r="N12" s="2"/>
      <c r="O12" s="2"/>
    </row>
    <row r="13" spans="1:17">
      <c r="A13" t="s">
        <v>15</v>
      </c>
      <c r="B13" t="s">
        <v>333</v>
      </c>
      <c r="C13" t="s">
        <v>334</v>
      </c>
      <c r="D13">
        <v>3732</v>
      </c>
      <c r="E13" s="3">
        <v>41.75</v>
      </c>
      <c r="F13" s="3">
        <v>-51.93333333333333</v>
      </c>
      <c r="G13" t="str">
        <f t="shared" si="0"/>
        <v>OK</v>
      </c>
      <c r="H13" t="s">
        <v>16</v>
      </c>
      <c r="I13" s="2">
        <v>1</v>
      </c>
      <c r="J13" s="2">
        <v>2.59</v>
      </c>
      <c r="K13" s="2">
        <v>1.1200000000000001</v>
      </c>
      <c r="L13" s="2">
        <v>0.12</v>
      </c>
      <c r="M13" s="2"/>
      <c r="N13" s="2"/>
      <c r="O13" s="2"/>
    </row>
    <row r="14" spans="1:17">
      <c r="A14" t="s">
        <v>9</v>
      </c>
      <c r="B14" t="s">
        <v>233</v>
      </c>
      <c r="C14" t="s">
        <v>65</v>
      </c>
      <c r="D14">
        <v>2707</v>
      </c>
      <c r="E14" s="3">
        <v>0.6</v>
      </c>
      <c r="F14" s="3">
        <v>-86.1</v>
      </c>
      <c r="G14" t="str">
        <f t="shared" si="0"/>
        <v>OK</v>
      </c>
      <c r="H14" t="s">
        <v>5</v>
      </c>
      <c r="I14">
        <v>-0.14000000000000001</v>
      </c>
      <c r="J14" s="2"/>
      <c r="K14" s="2"/>
      <c r="L14" s="2"/>
      <c r="M14">
        <v>3.58</v>
      </c>
      <c r="N14">
        <v>-0.68</v>
      </c>
      <c r="O14">
        <v>-0.54</v>
      </c>
    </row>
    <row r="15" spans="1:17">
      <c r="A15" t="s">
        <v>7</v>
      </c>
      <c r="B15" t="s">
        <v>234</v>
      </c>
      <c r="C15" t="s">
        <v>326</v>
      </c>
      <c r="D15">
        <v>2783</v>
      </c>
      <c r="E15" s="3">
        <v>0.53333333333333333</v>
      </c>
      <c r="F15" s="3">
        <v>-86.083333333333329</v>
      </c>
      <c r="G15" t="str">
        <f t="shared" si="0"/>
        <v>OK</v>
      </c>
      <c r="H15" t="s">
        <v>6</v>
      </c>
      <c r="I15">
        <v>-0.14000000000000001</v>
      </c>
      <c r="J15" s="2"/>
      <c r="K15" s="2"/>
      <c r="L15" s="2"/>
      <c r="M15">
        <v>3.43</v>
      </c>
      <c r="N15">
        <v>-0.79</v>
      </c>
      <c r="O15">
        <v>-0.65</v>
      </c>
    </row>
    <row r="16" spans="1:17">
      <c r="A16" t="s">
        <v>8</v>
      </c>
      <c r="B16" t="s">
        <v>329</v>
      </c>
      <c r="C16" t="s">
        <v>330</v>
      </c>
      <c r="D16">
        <v>2311</v>
      </c>
      <c r="E16" s="3">
        <v>56.05</v>
      </c>
      <c r="F16" s="3">
        <v>-23.216666666666665</v>
      </c>
      <c r="G16" t="str">
        <f t="shared" si="0"/>
        <v>OK</v>
      </c>
      <c r="H16" t="s">
        <v>109</v>
      </c>
      <c r="I16" s="2">
        <v>1.05</v>
      </c>
      <c r="J16" s="2">
        <v>2.71</v>
      </c>
      <c r="K16" s="2">
        <v>1.29</v>
      </c>
      <c r="L16" s="2">
        <v>0.24</v>
      </c>
      <c r="M16" s="2"/>
      <c r="N16" s="2"/>
      <c r="O16" s="2"/>
    </row>
    <row r="17" spans="1:16">
      <c r="A17" t="s">
        <v>303</v>
      </c>
      <c r="B17" t="s">
        <v>336</v>
      </c>
      <c r="C17" t="s">
        <v>351</v>
      </c>
      <c r="D17">
        <v>2169</v>
      </c>
      <c r="E17" s="3">
        <v>-1.6166666666666667</v>
      </c>
      <c r="F17" s="3">
        <v>159.23333333333332</v>
      </c>
      <c r="G17" t="str">
        <f t="shared" si="0"/>
        <v>OK</v>
      </c>
      <c r="H17" t="s">
        <v>10</v>
      </c>
      <c r="I17">
        <v>0.15</v>
      </c>
      <c r="J17">
        <v>2.82</v>
      </c>
      <c r="K17">
        <v>0.25</v>
      </c>
      <c r="L17">
        <v>0.1</v>
      </c>
    </row>
    <row r="18" spans="1:16">
      <c r="A18" t="s">
        <v>305</v>
      </c>
      <c r="B18" t="s">
        <v>350</v>
      </c>
      <c r="C18" t="s">
        <v>352</v>
      </c>
      <c r="D18">
        <v>2948</v>
      </c>
      <c r="E18" s="3">
        <v>-1.6666666666666666E-2</v>
      </c>
      <c r="F18" s="3">
        <v>160.41666666666666</v>
      </c>
      <c r="G18" t="str">
        <f t="shared" si="0"/>
        <v>OK</v>
      </c>
      <c r="H18" t="s">
        <v>11</v>
      </c>
      <c r="I18">
        <v>0.18</v>
      </c>
      <c r="J18">
        <v>2.76</v>
      </c>
      <c r="K18">
        <v>0.32</v>
      </c>
      <c r="L18">
        <v>0.14000000000000001</v>
      </c>
    </row>
    <row r="19" spans="1:16">
      <c r="A19" t="s">
        <v>14</v>
      </c>
      <c r="B19" t="s">
        <v>12</v>
      </c>
      <c r="C19" t="s">
        <v>13</v>
      </c>
      <c r="D19">
        <v>3335</v>
      </c>
      <c r="E19" s="3">
        <v>29.2</v>
      </c>
      <c r="F19" s="3">
        <v>-44.233333333333334</v>
      </c>
      <c r="G19" t="str">
        <f t="shared" si="0"/>
        <v>OK</v>
      </c>
      <c r="H19" t="s">
        <v>110</v>
      </c>
      <c r="I19" s="2">
        <v>1</v>
      </c>
      <c r="J19" s="2"/>
      <c r="K19" s="2"/>
      <c r="L19" s="2"/>
      <c r="M19" s="2">
        <v>3.42</v>
      </c>
      <c r="N19" s="2">
        <v>-0.08</v>
      </c>
      <c r="O19" s="2">
        <v>-1.08</v>
      </c>
    </row>
    <row r="20" spans="1:16">
      <c r="A20" t="s">
        <v>306</v>
      </c>
      <c r="B20" t="s">
        <v>231</v>
      </c>
      <c r="C20" t="s">
        <v>177</v>
      </c>
      <c r="D20">
        <v>3700</v>
      </c>
      <c r="E20" s="3">
        <v>40.966666666666669</v>
      </c>
      <c r="F20" s="3">
        <v>-10.533333333333333</v>
      </c>
      <c r="G20" t="s">
        <v>83</v>
      </c>
      <c r="I20" s="2"/>
      <c r="J20" s="2"/>
      <c r="K20" s="2"/>
      <c r="L20" s="2"/>
      <c r="M20" s="2"/>
      <c r="N20" s="2"/>
      <c r="O20" s="2"/>
    </row>
    <row r="21" spans="1:16">
      <c r="A21" t="s">
        <v>308</v>
      </c>
      <c r="B21" t="s">
        <v>344</v>
      </c>
      <c r="C21" t="s">
        <v>345</v>
      </c>
      <c r="D21">
        <v>1057</v>
      </c>
      <c r="E21" s="3">
        <v>62.766666666666666</v>
      </c>
      <c r="F21" s="3">
        <v>-59.366666666666667</v>
      </c>
      <c r="G21" t="str">
        <f t="shared" si="0"/>
        <v>OK</v>
      </c>
      <c r="H21" t="s">
        <v>308</v>
      </c>
      <c r="I21" s="2">
        <v>1.2</v>
      </c>
      <c r="J21" s="2">
        <v>2.81</v>
      </c>
      <c r="K21" s="2">
        <v>1.27</v>
      </c>
      <c r="L21" s="2">
        <v>7.0000000000000007E-2</v>
      </c>
      <c r="M21" s="2"/>
      <c r="N21" s="2"/>
      <c r="O21" s="2"/>
    </row>
    <row r="22" spans="1:16">
      <c r="A22" t="s">
        <v>195</v>
      </c>
      <c r="B22" t="s">
        <v>348</v>
      </c>
      <c r="C22" t="s">
        <v>196</v>
      </c>
      <c r="D22">
        <v>2900</v>
      </c>
      <c r="E22" s="3">
        <v>71.783333333333331</v>
      </c>
      <c r="F22" s="3">
        <v>1.6</v>
      </c>
      <c r="G22" t="str">
        <f t="shared" si="0"/>
        <v>OK</v>
      </c>
      <c r="H22" t="s">
        <v>194</v>
      </c>
      <c r="I22" s="2">
        <v>1.2</v>
      </c>
      <c r="J22" s="5">
        <v>3.92</v>
      </c>
      <c r="K22" s="2">
        <v>1.27</v>
      </c>
      <c r="L22" s="2">
        <v>7.0000000000000007E-2</v>
      </c>
      <c r="M22" s="2"/>
      <c r="N22" s="2"/>
      <c r="O22" s="2"/>
      <c r="P22" t="s">
        <v>87</v>
      </c>
    </row>
    <row r="23" spans="1:16">
      <c r="A23" t="s">
        <v>311</v>
      </c>
      <c r="B23" t="s">
        <v>232</v>
      </c>
      <c r="C23" t="s">
        <v>367</v>
      </c>
      <c r="D23">
        <v>4053</v>
      </c>
      <c r="E23" s="3">
        <v>50</v>
      </c>
      <c r="F23" s="3">
        <v>-23.75</v>
      </c>
      <c r="G23" t="s">
        <v>83</v>
      </c>
      <c r="I23" s="2"/>
      <c r="J23" s="2"/>
      <c r="K23" s="2"/>
      <c r="L23" s="2"/>
      <c r="M23" s="2"/>
      <c r="N23" s="2"/>
      <c r="O23" s="2"/>
    </row>
    <row r="24" spans="1:16">
      <c r="A24" t="s">
        <v>310</v>
      </c>
      <c r="B24" t="s">
        <v>363</v>
      </c>
      <c r="C24" t="s">
        <v>364</v>
      </c>
      <c r="D24">
        <v>1181</v>
      </c>
      <c r="E24" s="3">
        <v>3.5166666666666666</v>
      </c>
      <c r="F24" s="3">
        <v>5.5666666666666664</v>
      </c>
      <c r="G24" t="str">
        <f t="shared" si="0"/>
        <v>OK</v>
      </c>
      <c r="H24" t="s">
        <v>310</v>
      </c>
      <c r="I24" s="2">
        <v>0.6</v>
      </c>
      <c r="J24" s="2">
        <v>2.35</v>
      </c>
      <c r="K24" s="2">
        <v>0.64</v>
      </c>
      <c r="L24" s="2">
        <v>0.04</v>
      </c>
      <c r="M24" s="2"/>
      <c r="N24" s="2"/>
      <c r="O24" s="2"/>
    </row>
    <row r="25" spans="1:16">
      <c r="A25" t="s">
        <v>18</v>
      </c>
      <c r="B25" t="s">
        <v>128</v>
      </c>
      <c r="C25" t="s">
        <v>206</v>
      </c>
      <c r="D25">
        <v>3080</v>
      </c>
      <c r="E25" s="3">
        <v>23.5</v>
      </c>
      <c r="F25" s="3">
        <v>-18.716666666666665</v>
      </c>
      <c r="G25" t="str">
        <f t="shared" si="0"/>
        <v>OK</v>
      </c>
      <c r="H25" t="s">
        <v>17</v>
      </c>
      <c r="I25" s="2">
        <v>0.9</v>
      </c>
      <c r="J25" s="2">
        <v>2.4300000000000002</v>
      </c>
      <c r="K25" s="2">
        <v>1.1000000000000001</v>
      </c>
      <c r="L25" s="2">
        <v>0.2</v>
      </c>
      <c r="M25" s="2"/>
      <c r="N25" s="2"/>
      <c r="O25" s="2"/>
    </row>
    <row r="26" spans="1:16">
      <c r="A26" t="s">
        <v>19</v>
      </c>
      <c r="B26" t="s">
        <v>201</v>
      </c>
      <c r="C26" t="s">
        <v>202</v>
      </c>
      <c r="D26">
        <v>2573</v>
      </c>
      <c r="E26" s="3">
        <v>25.166666666666668</v>
      </c>
      <c r="F26" s="3">
        <v>-16.833333333333332</v>
      </c>
      <c r="G26" t="str">
        <f t="shared" si="0"/>
        <v>OK</v>
      </c>
      <c r="H26" t="s">
        <v>111</v>
      </c>
      <c r="I26" s="2">
        <v>0.9</v>
      </c>
      <c r="J26" s="2">
        <v>2.66</v>
      </c>
      <c r="K26" s="2">
        <v>0.96</v>
      </c>
      <c r="L26" s="2">
        <v>0.06</v>
      </c>
      <c r="M26" s="2">
        <v>3.25</v>
      </c>
      <c r="N26" s="2">
        <v>0.23</v>
      </c>
      <c r="O26" s="2">
        <v>-0.67</v>
      </c>
    </row>
    <row r="27" spans="1:16">
      <c r="A27" t="s">
        <v>317</v>
      </c>
      <c r="B27" t="s">
        <v>130</v>
      </c>
      <c r="C27" t="s">
        <v>131</v>
      </c>
      <c r="D27">
        <v>2862</v>
      </c>
      <c r="E27" s="3">
        <v>5.666666666666667</v>
      </c>
      <c r="F27" s="3">
        <v>-19.850000000000001</v>
      </c>
      <c r="G27" t="str">
        <f t="shared" si="0"/>
        <v>OK</v>
      </c>
      <c r="H27" t="s">
        <v>317</v>
      </c>
      <c r="I27" s="2">
        <v>0.95</v>
      </c>
      <c r="J27" s="2">
        <v>2.69</v>
      </c>
      <c r="K27" s="2">
        <v>1.05</v>
      </c>
      <c r="L27" s="2">
        <v>0.1</v>
      </c>
      <c r="M27" s="2"/>
      <c r="N27" s="2"/>
      <c r="O27" s="2"/>
    </row>
    <row r="28" spans="1:16">
      <c r="A28" t="s">
        <v>313</v>
      </c>
      <c r="B28" t="s">
        <v>125</v>
      </c>
      <c r="C28" t="s">
        <v>126</v>
      </c>
      <c r="D28">
        <v>1819</v>
      </c>
      <c r="E28" s="3">
        <v>37.733333333333334</v>
      </c>
      <c r="F28" s="3">
        <v>-9.7166666666666668</v>
      </c>
      <c r="G28" t="str">
        <f t="shared" si="0"/>
        <v>OK</v>
      </c>
      <c r="H28" t="s">
        <v>313</v>
      </c>
      <c r="I28" s="2">
        <v>0.9</v>
      </c>
      <c r="J28" s="2">
        <v>2.35</v>
      </c>
      <c r="K28" s="2">
        <v>0.95</v>
      </c>
      <c r="L28" s="2">
        <v>0.05</v>
      </c>
      <c r="M28" s="6">
        <v>2.82</v>
      </c>
      <c r="N28" s="2">
        <v>-0.3</v>
      </c>
      <c r="O28" s="2">
        <v>-1.2</v>
      </c>
      <c r="P28" t="s">
        <v>88</v>
      </c>
    </row>
    <row r="29" spans="1:16">
      <c r="A29" t="s">
        <v>319</v>
      </c>
      <c r="B29" t="s">
        <v>134</v>
      </c>
      <c r="C29" t="s">
        <v>135</v>
      </c>
      <c r="D29">
        <v>3284</v>
      </c>
      <c r="E29" s="3">
        <v>-43.81666666666667</v>
      </c>
      <c r="F29" s="3">
        <v>51.31666666666667</v>
      </c>
      <c r="G29" t="str">
        <f t="shared" si="0"/>
        <v>OK</v>
      </c>
      <c r="H29" t="s">
        <v>319</v>
      </c>
      <c r="I29">
        <v>0.47</v>
      </c>
      <c r="J29" s="4">
        <v>3</v>
      </c>
      <c r="K29">
        <v>0.28000000000000003</v>
      </c>
      <c r="L29">
        <v>-0.19</v>
      </c>
    </row>
    <row r="30" spans="1:16">
      <c r="A30" t="s">
        <v>321</v>
      </c>
      <c r="B30" t="s">
        <v>137</v>
      </c>
      <c r="C30" t="s">
        <v>97</v>
      </c>
      <c r="D30">
        <v>3429</v>
      </c>
      <c r="E30" s="3">
        <v>-44.983333333333334</v>
      </c>
      <c r="F30" s="3">
        <v>53.283333333333331</v>
      </c>
      <c r="G30" t="s">
        <v>83</v>
      </c>
    </row>
    <row r="31" spans="1:16">
      <c r="A31" t="s">
        <v>323</v>
      </c>
      <c r="B31" t="s">
        <v>140</v>
      </c>
      <c r="C31" t="s">
        <v>141</v>
      </c>
      <c r="D31">
        <v>1878</v>
      </c>
      <c r="E31" s="3">
        <v>8.5833333333333339</v>
      </c>
      <c r="F31" s="3">
        <v>75.333333333333329</v>
      </c>
      <c r="G31" t="str">
        <f t="shared" si="0"/>
        <v>OK</v>
      </c>
      <c r="H31" t="s">
        <v>323</v>
      </c>
      <c r="I31" s="2">
        <f>-0.03</f>
        <v>-0.03</v>
      </c>
      <c r="J31" s="2">
        <v>2.58</v>
      </c>
      <c r="K31" s="2">
        <v>0.02</v>
      </c>
      <c r="L31" s="2">
        <v>0.05</v>
      </c>
      <c r="M31" s="2">
        <v>3.23</v>
      </c>
      <c r="N31" s="2">
        <v>-0.7</v>
      </c>
      <c r="O31" s="2">
        <v>-0.67</v>
      </c>
    </row>
    <row r="32" spans="1:16">
      <c r="A32" t="s">
        <v>325</v>
      </c>
      <c r="B32" t="s">
        <v>143</v>
      </c>
      <c r="C32" t="s">
        <v>144</v>
      </c>
      <c r="D32">
        <v>1610</v>
      </c>
      <c r="E32" s="3">
        <v>12.083333333333334</v>
      </c>
      <c r="F32" s="3">
        <v>73.900000000000006</v>
      </c>
      <c r="G32" t="str">
        <f t="shared" si="0"/>
        <v>OK</v>
      </c>
      <c r="H32" t="s">
        <v>325</v>
      </c>
      <c r="I32" s="2">
        <v>-0.06</v>
      </c>
      <c r="J32" s="2">
        <v>2.48</v>
      </c>
      <c r="K32" s="2">
        <v>0.22</v>
      </c>
      <c r="L32" s="2">
        <v>0.28000000000000003</v>
      </c>
      <c r="M32" s="2">
        <v>3.51</v>
      </c>
      <c r="N32" s="2">
        <v>-0.64</v>
      </c>
      <c r="O32" s="2">
        <v>-0.57999999999999996</v>
      </c>
    </row>
    <row r="33" spans="1:16">
      <c r="A33" t="s">
        <v>210</v>
      </c>
      <c r="B33" t="s">
        <v>147</v>
      </c>
      <c r="C33" t="s">
        <v>148</v>
      </c>
      <c r="D33">
        <v>1712</v>
      </c>
      <c r="E33" s="3">
        <v>13.133333333333333</v>
      </c>
      <c r="F33" s="3">
        <v>73.316666666666663</v>
      </c>
      <c r="G33" t="str">
        <f t="shared" si="0"/>
        <v>OK</v>
      </c>
      <c r="H33" t="s">
        <v>209</v>
      </c>
      <c r="I33" s="2">
        <v>-7.0000000000000007E-2</v>
      </c>
      <c r="J33" s="2">
        <v>2.4900000000000002</v>
      </c>
      <c r="K33" s="2">
        <v>0.09</v>
      </c>
      <c r="L33" s="2">
        <v>0.16</v>
      </c>
      <c r="M33" s="2">
        <v>3.29</v>
      </c>
      <c r="N33" s="2">
        <v>-0.69</v>
      </c>
      <c r="O33" s="2">
        <v>-0.62</v>
      </c>
    </row>
    <row r="34" spans="1:16">
      <c r="A34" t="s">
        <v>182</v>
      </c>
      <c r="B34" t="s">
        <v>150</v>
      </c>
      <c r="C34" t="s">
        <v>151</v>
      </c>
      <c r="D34">
        <v>1954</v>
      </c>
      <c r="E34" s="3">
        <v>15</v>
      </c>
      <c r="F34" s="3">
        <v>72.333333333333329</v>
      </c>
      <c r="G34" t="str">
        <f t="shared" si="0"/>
        <v>OK</v>
      </c>
      <c r="H34" t="s">
        <v>182</v>
      </c>
      <c r="I34">
        <v>-0.04</v>
      </c>
      <c r="J34">
        <v>2.56</v>
      </c>
      <c r="K34">
        <v>0.19</v>
      </c>
      <c r="L34">
        <v>0.23</v>
      </c>
    </row>
    <row r="35" spans="1:16">
      <c r="A35" t="s">
        <v>213</v>
      </c>
      <c r="B35" t="s">
        <v>154</v>
      </c>
      <c r="C35" t="s">
        <v>214</v>
      </c>
      <c r="D35">
        <v>1430</v>
      </c>
      <c r="E35" s="3">
        <v>17</v>
      </c>
      <c r="F35" s="3">
        <v>11.516666666666667</v>
      </c>
      <c r="G35" t="str">
        <f t="shared" si="0"/>
        <v>OK</v>
      </c>
      <c r="H35" t="s">
        <v>212</v>
      </c>
      <c r="I35">
        <v>-0.06</v>
      </c>
      <c r="J35" s="2"/>
      <c r="K35" s="2"/>
      <c r="L35" s="2"/>
      <c r="M35">
        <v>3.13</v>
      </c>
      <c r="N35">
        <v>-0.9</v>
      </c>
      <c r="O35">
        <v>-0.84</v>
      </c>
    </row>
    <row r="36" spans="1:16">
      <c r="A36" t="s">
        <v>69</v>
      </c>
      <c r="B36" t="s">
        <v>355</v>
      </c>
      <c r="C36" t="s">
        <v>215</v>
      </c>
      <c r="D36">
        <v>1895</v>
      </c>
      <c r="E36" s="3">
        <v>14.45</v>
      </c>
      <c r="F36" s="3">
        <v>50.516666666666666</v>
      </c>
      <c r="G36" t="str">
        <f t="shared" si="0"/>
        <v>OK</v>
      </c>
      <c r="H36" t="s">
        <v>69</v>
      </c>
      <c r="I36">
        <v>-7.0000000000000007E-2</v>
      </c>
      <c r="J36">
        <v>2.38</v>
      </c>
      <c r="K36">
        <v>-0.15</v>
      </c>
      <c r="L36">
        <v>-0.08</v>
      </c>
    </row>
    <row r="37" spans="1:16">
      <c r="A37" t="s">
        <v>268</v>
      </c>
      <c r="B37" t="s">
        <v>158</v>
      </c>
      <c r="C37" t="s">
        <v>159</v>
      </c>
      <c r="D37">
        <v>1649</v>
      </c>
      <c r="E37" s="3">
        <v>12.866666666666667</v>
      </c>
      <c r="F37" s="3">
        <v>46.81666666666667</v>
      </c>
      <c r="G37" t="str">
        <f t="shared" si="0"/>
        <v>OK</v>
      </c>
      <c r="H37" t="s">
        <v>268</v>
      </c>
      <c r="I37">
        <v>-0.21</v>
      </c>
      <c r="J37">
        <v>2.56</v>
      </c>
      <c r="K37">
        <v>0.05</v>
      </c>
      <c r="L37">
        <v>0.26</v>
      </c>
    </row>
    <row r="38" spans="1:16">
      <c r="A38" t="s">
        <v>218</v>
      </c>
      <c r="B38" t="s">
        <v>161</v>
      </c>
      <c r="C38" t="s">
        <v>162</v>
      </c>
      <c r="D38">
        <v>1254</v>
      </c>
      <c r="E38" s="3">
        <v>7.5</v>
      </c>
      <c r="F38" s="3">
        <v>76.716666666666669</v>
      </c>
      <c r="G38" t="s">
        <v>84</v>
      </c>
      <c r="H38" t="s">
        <v>112</v>
      </c>
      <c r="I38">
        <v>-0.01</v>
      </c>
      <c r="J38" s="2"/>
      <c r="K38" s="2"/>
      <c r="L38" s="2"/>
      <c r="M38">
        <v>2.71</v>
      </c>
      <c r="N38">
        <v>-0.64</v>
      </c>
      <c r="O38">
        <v>-0.63</v>
      </c>
      <c r="P38" t="s">
        <v>81</v>
      </c>
    </row>
    <row r="39" spans="1:16">
      <c r="A39" t="s">
        <v>271</v>
      </c>
      <c r="B39" t="s">
        <v>219</v>
      </c>
      <c r="C39" t="s">
        <v>239</v>
      </c>
      <c r="D39">
        <v>1222</v>
      </c>
      <c r="E39" s="3">
        <v>10.466666666666667</v>
      </c>
      <c r="F39" s="3">
        <v>75.233333333333334</v>
      </c>
      <c r="G39" t="s">
        <v>84</v>
      </c>
      <c r="H39" t="s">
        <v>113</v>
      </c>
      <c r="I39">
        <v>-0.01</v>
      </c>
      <c r="J39" s="2"/>
      <c r="K39" s="2"/>
      <c r="L39" s="2"/>
      <c r="M39">
        <v>2.75</v>
      </c>
      <c r="N39">
        <v>-0.62</v>
      </c>
      <c r="O39">
        <v>-0.61</v>
      </c>
      <c r="P39" t="s">
        <v>81</v>
      </c>
    </row>
    <row r="40" spans="1:16">
      <c r="A40" t="s">
        <v>273</v>
      </c>
      <c r="B40" t="s">
        <v>242</v>
      </c>
      <c r="C40" t="s">
        <v>243</v>
      </c>
      <c r="D40">
        <v>1426</v>
      </c>
      <c r="E40" s="3">
        <v>11.5</v>
      </c>
      <c r="F40" s="3">
        <v>74.533333333333331</v>
      </c>
      <c r="G40" t="s">
        <v>84</v>
      </c>
      <c r="H40" t="s">
        <v>114</v>
      </c>
      <c r="I40">
        <v>-0.06</v>
      </c>
      <c r="J40">
        <v>2.39</v>
      </c>
      <c r="K40">
        <v>0.11</v>
      </c>
      <c r="L40">
        <v>0.17</v>
      </c>
      <c r="M40">
        <v>3.01</v>
      </c>
      <c r="N40">
        <v>-0.73</v>
      </c>
      <c r="O40">
        <v>-0.67</v>
      </c>
      <c r="P40" t="s">
        <v>81</v>
      </c>
    </row>
    <row r="41" spans="1:16">
      <c r="A41" t="s">
        <v>275</v>
      </c>
      <c r="B41" t="s">
        <v>244</v>
      </c>
      <c r="C41" t="s">
        <v>223</v>
      </c>
      <c r="D41">
        <v>2910</v>
      </c>
      <c r="E41" s="3">
        <v>16.55</v>
      </c>
      <c r="F41" s="3">
        <v>67.900000000000006</v>
      </c>
      <c r="G41" t="str">
        <f t="shared" si="0"/>
        <v>OK</v>
      </c>
      <c r="H41" t="s">
        <v>275</v>
      </c>
      <c r="I41">
        <v>0.05</v>
      </c>
      <c r="J41">
        <v>2.6</v>
      </c>
      <c r="K41">
        <v>0.15</v>
      </c>
      <c r="L41">
        <v>0.1</v>
      </c>
    </row>
    <row r="42" spans="1:16">
      <c r="A42" t="s">
        <v>277</v>
      </c>
      <c r="B42" t="s">
        <v>226</v>
      </c>
      <c r="C42" t="s">
        <v>227</v>
      </c>
      <c r="D42">
        <v>2427</v>
      </c>
      <c r="E42" s="3">
        <v>19.216666666666665</v>
      </c>
      <c r="F42" s="3">
        <v>60.68333333333333</v>
      </c>
      <c r="G42" t="str">
        <f t="shared" si="0"/>
        <v>OK</v>
      </c>
      <c r="H42" t="s">
        <v>277</v>
      </c>
      <c r="I42">
        <v>-0.09</v>
      </c>
      <c r="J42" s="2"/>
      <c r="K42" s="2"/>
      <c r="L42" s="2"/>
      <c r="M42">
        <v>3.5</v>
      </c>
      <c r="N42">
        <v>-0.81</v>
      </c>
      <c r="O42">
        <v>-0.72</v>
      </c>
    </row>
    <row r="43" spans="1:16">
      <c r="A43" t="s">
        <v>279</v>
      </c>
      <c r="B43" t="s">
        <v>229</v>
      </c>
      <c r="C43" t="s">
        <v>246</v>
      </c>
      <c r="D43">
        <v>2442</v>
      </c>
      <c r="E43" s="3">
        <v>20.7</v>
      </c>
      <c r="F43" s="3">
        <v>59.56666666666667</v>
      </c>
      <c r="G43" t="str">
        <f t="shared" si="0"/>
        <v>OK</v>
      </c>
      <c r="H43" t="s">
        <v>279</v>
      </c>
      <c r="I43">
        <v>-0.09</v>
      </c>
      <c r="J43">
        <v>2.54</v>
      </c>
      <c r="K43">
        <v>-0.2</v>
      </c>
      <c r="L43">
        <v>-0.11</v>
      </c>
    </row>
    <row r="44" spans="1:16">
      <c r="A44" t="s">
        <v>281</v>
      </c>
      <c r="B44" t="s">
        <v>248</v>
      </c>
      <c r="C44" t="s">
        <v>249</v>
      </c>
      <c r="D44">
        <v>1934</v>
      </c>
      <c r="E44" s="3">
        <v>-17.883333333333333</v>
      </c>
      <c r="F44" s="3">
        <v>38.666666666666664</v>
      </c>
      <c r="G44" t="str">
        <f t="shared" si="0"/>
        <v>OK</v>
      </c>
      <c r="H44" t="s">
        <v>281</v>
      </c>
      <c r="I44">
        <v>0.45</v>
      </c>
      <c r="J44">
        <v>2.73</v>
      </c>
      <c r="K44">
        <v>0.67</v>
      </c>
      <c r="L44">
        <v>0.22</v>
      </c>
      <c r="M44">
        <v>3.27</v>
      </c>
      <c r="N44">
        <v>-0.14000000000000001</v>
      </c>
      <c r="O44">
        <v>-0.59</v>
      </c>
    </row>
    <row r="45" spans="1:16">
      <c r="A45" t="s">
        <v>283</v>
      </c>
      <c r="B45" t="s">
        <v>252</v>
      </c>
      <c r="C45" t="s">
        <v>253</v>
      </c>
      <c r="D45">
        <v>1222</v>
      </c>
      <c r="E45" s="3">
        <v>-19.583333333333332</v>
      </c>
      <c r="F45" s="3">
        <v>37.033333333333331</v>
      </c>
      <c r="G45" t="str">
        <f t="shared" si="0"/>
        <v>OK</v>
      </c>
      <c r="H45" t="s">
        <v>283</v>
      </c>
      <c r="I45">
        <v>0.75</v>
      </c>
      <c r="J45">
        <v>2.41</v>
      </c>
      <c r="K45">
        <v>0.68</v>
      </c>
      <c r="L45">
        <v>-7.0000000000000007E-2</v>
      </c>
      <c r="M45">
        <v>3.04</v>
      </c>
      <c r="N45">
        <v>-0.13</v>
      </c>
      <c r="O45">
        <v>-0.88</v>
      </c>
    </row>
    <row r="46" spans="1:16">
      <c r="A46" t="s">
        <v>285</v>
      </c>
      <c r="B46" t="s">
        <v>256</v>
      </c>
      <c r="C46" t="s">
        <v>357</v>
      </c>
      <c r="D46">
        <v>3454</v>
      </c>
      <c r="E46" s="3">
        <v>45.7</v>
      </c>
      <c r="F46" s="3">
        <v>-31.366666666666667</v>
      </c>
      <c r="G46" t="str">
        <f t="shared" si="0"/>
        <v>OK</v>
      </c>
      <c r="H46" t="s">
        <v>21</v>
      </c>
      <c r="I46" s="2">
        <v>1</v>
      </c>
      <c r="J46" s="2">
        <v>2.87</v>
      </c>
      <c r="K46" s="2">
        <v>1.1499999999999999</v>
      </c>
      <c r="L46" s="2">
        <v>0.15</v>
      </c>
      <c r="M46" s="2"/>
      <c r="N46" s="2"/>
      <c r="O46" s="2"/>
    </row>
    <row r="47" spans="1:16">
      <c r="A47" t="s">
        <v>287</v>
      </c>
      <c r="B47" t="s">
        <v>258</v>
      </c>
      <c r="C47" t="s">
        <v>259</v>
      </c>
      <c r="D47">
        <v>3625</v>
      </c>
      <c r="E47" s="3">
        <v>45.633333333333333</v>
      </c>
      <c r="F47" s="3">
        <v>-22.75</v>
      </c>
      <c r="G47" t="str">
        <f t="shared" si="0"/>
        <v>OK</v>
      </c>
      <c r="H47" t="s">
        <v>20</v>
      </c>
      <c r="I47" s="2">
        <v>1</v>
      </c>
      <c r="J47" s="2">
        <v>2.9</v>
      </c>
      <c r="K47" s="2">
        <v>0.92</v>
      </c>
      <c r="L47" s="2">
        <v>-0.08</v>
      </c>
      <c r="M47" s="2"/>
      <c r="N47" s="2"/>
    </row>
    <row r="48" spans="1:16">
      <c r="A48" t="s">
        <v>288</v>
      </c>
      <c r="B48" t="s">
        <v>235</v>
      </c>
      <c r="C48" t="s">
        <v>237</v>
      </c>
      <c r="D48">
        <v>3410</v>
      </c>
      <c r="E48" s="3">
        <v>10.050000000000001</v>
      </c>
      <c r="F48" s="3">
        <v>-57.533333333333331</v>
      </c>
      <c r="G48" t="str">
        <f t="shared" si="0"/>
        <v>OK</v>
      </c>
      <c r="H48" t="s">
        <v>288</v>
      </c>
      <c r="I48" s="2">
        <v>0.95</v>
      </c>
      <c r="J48" s="2">
        <v>2.88</v>
      </c>
      <c r="K48" s="2">
        <v>0.84</v>
      </c>
      <c r="L48" s="2">
        <v>-0.11</v>
      </c>
      <c r="M48" s="2"/>
      <c r="N48" s="2"/>
      <c r="O48" s="2"/>
    </row>
    <row r="49" spans="1:16">
      <c r="A49" t="s">
        <v>290</v>
      </c>
      <c r="B49" t="s">
        <v>236</v>
      </c>
      <c r="C49" t="s">
        <v>263</v>
      </c>
      <c r="D49">
        <v>3820</v>
      </c>
      <c r="E49" s="3">
        <v>10.016666666666667</v>
      </c>
      <c r="F49" s="3">
        <v>-56.016666666666666</v>
      </c>
      <c r="G49" t="str">
        <f t="shared" si="0"/>
        <v>OK</v>
      </c>
      <c r="H49" t="s">
        <v>290</v>
      </c>
      <c r="I49" s="2">
        <v>0.95</v>
      </c>
      <c r="J49" s="2">
        <v>2.82</v>
      </c>
      <c r="K49" s="2">
        <v>0.86</v>
      </c>
      <c r="L49" s="2">
        <v>-0.09</v>
      </c>
      <c r="M49" s="2"/>
      <c r="N49" s="2"/>
      <c r="O49" s="2"/>
    </row>
    <row r="50" spans="1:16">
      <c r="A50" t="s">
        <v>165</v>
      </c>
      <c r="B50" t="s">
        <v>37</v>
      </c>
      <c r="C50" t="s">
        <v>38</v>
      </c>
      <c r="D50">
        <v>3678</v>
      </c>
      <c r="E50" s="3">
        <v>35.533333333333331</v>
      </c>
      <c r="F50" s="3">
        <v>-73.416666666666671</v>
      </c>
      <c r="G50" t="str">
        <f t="shared" si="0"/>
        <v>OK</v>
      </c>
      <c r="H50" t="s">
        <v>164</v>
      </c>
      <c r="I50" s="2">
        <v>1</v>
      </c>
      <c r="J50" s="2">
        <v>2.57</v>
      </c>
      <c r="K50" s="2">
        <v>1.03</v>
      </c>
      <c r="L50" s="2">
        <v>0.03</v>
      </c>
      <c r="M50" s="2"/>
      <c r="N50" s="2"/>
      <c r="O50" s="2"/>
    </row>
    <row r="51" spans="1:16">
      <c r="A51" t="s">
        <v>166</v>
      </c>
      <c r="B51" t="s">
        <v>31</v>
      </c>
      <c r="C51" t="s">
        <v>35</v>
      </c>
      <c r="D51">
        <v>3588</v>
      </c>
      <c r="E51" s="3">
        <v>0.68333333333333335</v>
      </c>
      <c r="F51" s="3">
        <v>-108.61666666666666</v>
      </c>
      <c r="G51" t="str">
        <f t="shared" si="0"/>
        <v>OK</v>
      </c>
      <c r="H51" t="s">
        <v>23</v>
      </c>
      <c r="I51">
        <v>0.1</v>
      </c>
      <c r="J51">
        <v>2.64</v>
      </c>
      <c r="K51">
        <v>0.42</v>
      </c>
      <c r="L51">
        <v>0.32</v>
      </c>
      <c r="M51">
        <v>3.45</v>
      </c>
      <c r="N51">
        <v>-0.63</v>
      </c>
      <c r="O51">
        <v>-0.73</v>
      </c>
    </row>
    <row r="52" spans="1:16">
      <c r="A52" t="s">
        <v>172</v>
      </c>
      <c r="B52" t="s">
        <v>39</v>
      </c>
      <c r="C52" t="s">
        <v>40</v>
      </c>
      <c r="D52">
        <v>3135</v>
      </c>
      <c r="E52" s="3">
        <v>-43.516666666666666</v>
      </c>
      <c r="F52" s="3">
        <v>79.86666666666666</v>
      </c>
      <c r="G52" t="str">
        <f t="shared" si="0"/>
        <v>OK</v>
      </c>
      <c r="H52" t="s">
        <v>22</v>
      </c>
      <c r="I52">
        <v>0.45</v>
      </c>
      <c r="J52">
        <v>2.67</v>
      </c>
      <c r="K52">
        <v>0.46</v>
      </c>
      <c r="L52">
        <v>0.01</v>
      </c>
      <c r="M52">
        <v>3.29</v>
      </c>
      <c r="N52">
        <v>-0.2</v>
      </c>
      <c r="O52">
        <v>-0.65</v>
      </c>
    </row>
    <row r="53" spans="1:16">
      <c r="A53" t="s">
        <v>186</v>
      </c>
      <c r="B53" t="s">
        <v>42</v>
      </c>
      <c r="C53" t="s">
        <v>43</v>
      </c>
      <c r="D53">
        <v>4144</v>
      </c>
      <c r="E53" s="3">
        <v>-38.68333333333333</v>
      </c>
      <c r="F53" s="3">
        <v>-25.783333333333335</v>
      </c>
      <c r="G53" t="str">
        <f t="shared" si="0"/>
        <v>OK</v>
      </c>
      <c r="H53" t="s">
        <v>186</v>
      </c>
      <c r="I53" s="2">
        <v>0.45</v>
      </c>
      <c r="J53" s="2"/>
      <c r="K53" s="2"/>
      <c r="L53" s="2"/>
      <c r="M53" s="2">
        <v>3.52</v>
      </c>
      <c r="N53" s="2">
        <v>-0.25</v>
      </c>
      <c r="O53" s="2">
        <v>-0.7</v>
      </c>
    </row>
    <row r="54" spans="1:16">
      <c r="A54" t="s">
        <v>188</v>
      </c>
      <c r="B54" t="s">
        <v>45</v>
      </c>
      <c r="C54" t="s">
        <v>359</v>
      </c>
      <c r="D54">
        <v>3308</v>
      </c>
      <c r="E54" s="3">
        <v>-37.266666666666666</v>
      </c>
      <c r="F54" s="3">
        <v>-10.1</v>
      </c>
      <c r="G54" t="str">
        <f t="shared" si="0"/>
        <v>OK</v>
      </c>
      <c r="H54" t="s">
        <v>188</v>
      </c>
      <c r="I54" s="2">
        <v>0.45</v>
      </c>
      <c r="J54" s="2">
        <v>2.7</v>
      </c>
      <c r="K54" s="2">
        <v>0.81</v>
      </c>
      <c r="L54" s="2">
        <v>0.36</v>
      </c>
      <c r="M54" s="2"/>
      <c r="N54" s="2"/>
      <c r="O54" s="2"/>
    </row>
    <row r="55" spans="1:16">
      <c r="A55" t="s">
        <v>189</v>
      </c>
      <c r="B55" t="s">
        <v>47</v>
      </c>
      <c r="C55" t="s">
        <v>169</v>
      </c>
      <c r="D55">
        <v>3010</v>
      </c>
      <c r="E55" s="3">
        <v>9.1333333333333329</v>
      </c>
      <c r="F55" s="3">
        <v>90.033333333333331</v>
      </c>
      <c r="G55" t="str">
        <f t="shared" si="0"/>
        <v>OK</v>
      </c>
      <c r="H55" t="s">
        <v>189</v>
      </c>
      <c r="I55">
        <v>0.08</v>
      </c>
      <c r="J55">
        <v>3.07</v>
      </c>
      <c r="K55">
        <v>0.23</v>
      </c>
      <c r="L55">
        <v>0.15</v>
      </c>
    </row>
    <row r="56" spans="1:16">
      <c r="A56" t="s">
        <v>71</v>
      </c>
      <c r="B56" t="s">
        <v>50</v>
      </c>
      <c r="C56" t="s">
        <v>168</v>
      </c>
      <c r="D56">
        <v>3731</v>
      </c>
      <c r="E56" s="3">
        <v>-2.2833333333333332</v>
      </c>
      <c r="F56" s="3">
        <v>5.1833333333333336</v>
      </c>
      <c r="G56" t="str">
        <f t="shared" si="0"/>
        <v>OK</v>
      </c>
      <c r="H56" t="s">
        <v>115</v>
      </c>
      <c r="I56" s="2">
        <v>0.85</v>
      </c>
      <c r="J56" s="2">
        <v>2.59</v>
      </c>
      <c r="K56" s="2">
        <v>0.98</v>
      </c>
      <c r="L56" s="2">
        <v>0.13</v>
      </c>
      <c r="M56" s="2"/>
      <c r="N56" s="2"/>
      <c r="O56" s="2"/>
    </row>
    <row r="57" spans="1:16">
      <c r="A57" t="s">
        <v>72</v>
      </c>
      <c r="B57" t="s">
        <v>360</v>
      </c>
      <c r="C57" t="s">
        <v>167</v>
      </c>
      <c r="D57">
        <v>3204</v>
      </c>
      <c r="E57" s="3">
        <v>-22.333333333333332</v>
      </c>
      <c r="F57" s="3">
        <v>11.2</v>
      </c>
      <c r="G57" t="str">
        <f t="shared" si="0"/>
        <v>OK</v>
      </c>
      <c r="H57" t="s">
        <v>116</v>
      </c>
      <c r="I57" s="2">
        <v>0.65</v>
      </c>
      <c r="J57" s="2">
        <v>2.58</v>
      </c>
      <c r="K57" s="2">
        <v>0.5</v>
      </c>
      <c r="L57" s="2">
        <v>-0.15</v>
      </c>
      <c r="M57" s="2">
        <v>3.46</v>
      </c>
      <c r="N57" s="2">
        <v>-0.61</v>
      </c>
      <c r="O57" s="2">
        <v>-1.26</v>
      </c>
    </row>
    <row r="58" spans="1:16">
      <c r="A58" t="s">
        <v>73</v>
      </c>
      <c r="B58" t="s">
        <v>53</v>
      </c>
      <c r="C58" t="s">
        <v>98</v>
      </c>
      <c r="D58">
        <v>4191</v>
      </c>
      <c r="E58" s="3">
        <v>-25.5</v>
      </c>
      <c r="F58" s="3">
        <v>11.3</v>
      </c>
      <c r="G58" t="str">
        <f t="shared" si="0"/>
        <v>OK</v>
      </c>
      <c r="H58" t="s">
        <v>117</v>
      </c>
      <c r="I58" s="2">
        <v>0.4</v>
      </c>
      <c r="J58" s="2"/>
      <c r="K58" s="2"/>
      <c r="L58" s="2"/>
      <c r="M58" s="2">
        <v>3.22</v>
      </c>
      <c r="N58" s="2">
        <v>-0.53</v>
      </c>
      <c r="O58" s="2">
        <v>-0.93</v>
      </c>
    </row>
    <row r="59" spans="1:16">
      <c r="A59" t="s">
        <v>74</v>
      </c>
      <c r="B59" t="s">
        <v>56</v>
      </c>
      <c r="C59" t="s">
        <v>57</v>
      </c>
      <c r="D59">
        <v>2494</v>
      </c>
      <c r="E59" s="3">
        <v>-46.6</v>
      </c>
      <c r="F59" s="3">
        <v>7.6333333333333329</v>
      </c>
      <c r="G59" t="str">
        <f t="shared" si="0"/>
        <v>OK</v>
      </c>
      <c r="H59" t="s">
        <v>118</v>
      </c>
      <c r="I59" s="2">
        <v>0.55000000000000004</v>
      </c>
      <c r="J59" s="2">
        <v>2.76</v>
      </c>
      <c r="K59" s="2">
        <v>0.62</v>
      </c>
      <c r="L59" s="2">
        <v>7.0000000000000007E-2</v>
      </c>
      <c r="M59" s="2"/>
      <c r="N59" s="2"/>
      <c r="O59" s="2"/>
    </row>
    <row r="60" spans="1:16">
      <c r="A60" t="s">
        <v>75</v>
      </c>
      <c r="B60" t="s">
        <v>60</v>
      </c>
      <c r="C60" t="s">
        <v>99</v>
      </c>
      <c r="D60">
        <v>2591</v>
      </c>
      <c r="E60" s="3">
        <v>-52.633333333333333</v>
      </c>
      <c r="F60" s="3">
        <v>1.6666666666666666E-2</v>
      </c>
      <c r="G60" t="s">
        <v>83</v>
      </c>
      <c r="I60" s="2"/>
      <c r="J60" s="2"/>
      <c r="K60" s="2"/>
      <c r="L60" s="2"/>
      <c r="M60" s="2"/>
      <c r="N60" s="2"/>
      <c r="O60" s="2"/>
    </row>
    <row r="61" spans="1:16">
      <c r="A61" t="s">
        <v>298</v>
      </c>
      <c r="B61" t="s">
        <v>61</v>
      </c>
      <c r="C61" t="s">
        <v>62</v>
      </c>
      <c r="D61">
        <v>3780</v>
      </c>
      <c r="E61" s="3">
        <v>-29.233333333333334</v>
      </c>
      <c r="F61" s="3">
        <v>-85.9</v>
      </c>
      <c r="G61" t="str">
        <f t="shared" si="0"/>
        <v>OK</v>
      </c>
      <c r="H61" t="s">
        <v>298</v>
      </c>
      <c r="I61">
        <v>0.3</v>
      </c>
      <c r="J61">
        <v>2.71</v>
      </c>
      <c r="K61">
        <v>0.44</v>
      </c>
      <c r="L61">
        <v>0.14000000000000001</v>
      </c>
      <c r="M61" s="7">
        <v>3</v>
      </c>
      <c r="N61">
        <v>-0.45</v>
      </c>
      <c r="O61">
        <v>-0.75</v>
      </c>
      <c r="P61" t="s">
        <v>89</v>
      </c>
    </row>
    <row r="62" spans="1:16">
      <c r="A62" t="s">
        <v>299</v>
      </c>
      <c r="B62" t="s">
        <v>170</v>
      </c>
      <c r="C62" t="s">
        <v>171</v>
      </c>
      <c r="D62">
        <v>3771</v>
      </c>
      <c r="E62" s="3">
        <v>-40.616666666666667</v>
      </c>
      <c r="F62" s="3">
        <v>-77.2</v>
      </c>
      <c r="G62" t="str">
        <f t="shared" si="0"/>
        <v>OK</v>
      </c>
      <c r="H62" t="s">
        <v>299</v>
      </c>
      <c r="I62">
        <v>0.3</v>
      </c>
      <c r="J62" s="2"/>
      <c r="K62" s="2"/>
      <c r="L62" s="2"/>
      <c r="M62">
        <v>3.27</v>
      </c>
      <c r="N62">
        <v>-1.08</v>
      </c>
      <c r="O62">
        <v>-1.32</v>
      </c>
    </row>
    <row r="63" spans="1:16">
      <c r="A63" t="s">
        <v>300</v>
      </c>
      <c r="B63" t="s">
        <v>66</v>
      </c>
      <c r="C63" t="s">
        <v>67</v>
      </c>
      <c r="D63">
        <v>3200</v>
      </c>
      <c r="E63" s="3">
        <v>-53.06666666666667</v>
      </c>
      <c r="F63" s="3">
        <v>-78.95</v>
      </c>
      <c r="G63" t="str">
        <f t="shared" si="0"/>
        <v>OK</v>
      </c>
      <c r="H63" t="s">
        <v>300</v>
      </c>
      <c r="I63">
        <v>0.3</v>
      </c>
      <c r="J63" s="2"/>
      <c r="K63" s="2"/>
      <c r="L63" s="2"/>
      <c r="M63">
        <v>3.26</v>
      </c>
      <c r="N63">
        <v>-0.6</v>
      </c>
      <c r="O63">
        <v>-0.9</v>
      </c>
    </row>
    <row r="64" spans="1:16">
      <c r="A64" t="s">
        <v>301</v>
      </c>
      <c r="B64" t="s">
        <v>327</v>
      </c>
      <c r="C64" t="s">
        <v>328</v>
      </c>
      <c r="D64">
        <v>3409</v>
      </c>
      <c r="E64" s="3">
        <v>-13.216666666666667</v>
      </c>
      <c r="F64" s="3">
        <v>65.61666666666666</v>
      </c>
      <c r="G64" t="s">
        <v>83</v>
      </c>
      <c r="J64" s="2"/>
      <c r="K64" s="2"/>
      <c r="L64" s="2"/>
    </row>
    <row r="65" spans="1:16">
      <c r="A65" t="s">
        <v>292</v>
      </c>
      <c r="B65" t="s">
        <v>266</v>
      </c>
      <c r="C65" t="s">
        <v>32</v>
      </c>
      <c r="D65">
        <v>4330</v>
      </c>
      <c r="E65" s="3">
        <v>-42.883333333333333</v>
      </c>
      <c r="F65" s="3">
        <v>42.35</v>
      </c>
      <c r="G65" t="s">
        <v>83</v>
      </c>
      <c r="J65" s="2"/>
      <c r="K65" s="2"/>
      <c r="L65" s="2"/>
    </row>
    <row r="66" spans="1:16">
      <c r="A66" t="s">
        <v>302</v>
      </c>
      <c r="B66" t="s">
        <v>331</v>
      </c>
      <c r="C66" t="s">
        <v>332</v>
      </c>
      <c r="D66">
        <v>3520</v>
      </c>
      <c r="E66" s="3">
        <v>42.833333333333336</v>
      </c>
      <c r="F66" s="3">
        <v>-23.066666666666666</v>
      </c>
      <c r="G66" t="str">
        <f t="shared" ref="G66:G101" si="1">IF(A66=H66,"OK","")</f>
        <v>OK</v>
      </c>
      <c r="H66" t="s">
        <v>302</v>
      </c>
      <c r="I66" s="2">
        <v>1</v>
      </c>
      <c r="J66" s="2">
        <v>2.5</v>
      </c>
      <c r="K66" s="2">
        <v>1.05</v>
      </c>
      <c r="L66" s="2">
        <v>0.05</v>
      </c>
      <c r="M66" s="2"/>
      <c r="N66" s="2"/>
      <c r="O66" s="2"/>
    </row>
    <row r="67" spans="1:16">
      <c r="A67" t="s">
        <v>77</v>
      </c>
      <c r="B67" t="s">
        <v>63</v>
      </c>
      <c r="C67" t="s">
        <v>335</v>
      </c>
      <c r="D67">
        <v>2280</v>
      </c>
      <c r="E67" s="3">
        <v>42.1</v>
      </c>
      <c r="F67" s="3">
        <v>-9.7833333333333332</v>
      </c>
      <c r="G67" t="str">
        <f t="shared" si="1"/>
        <v>OK</v>
      </c>
      <c r="H67" t="s">
        <v>78</v>
      </c>
      <c r="I67" s="2">
        <v>1</v>
      </c>
      <c r="J67" s="2">
        <v>2.71</v>
      </c>
      <c r="K67" s="2">
        <v>1</v>
      </c>
      <c r="L67" s="2">
        <v>0</v>
      </c>
      <c r="M67" s="2">
        <v>3.38</v>
      </c>
      <c r="N67" s="2">
        <v>0.02</v>
      </c>
      <c r="O67" s="2">
        <v>-0.98</v>
      </c>
    </row>
    <row r="68" spans="1:16">
      <c r="A68" t="s">
        <v>304</v>
      </c>
      <c r="B68" t="s">
        <v>337</v>
      </c>
      <c r="C68" t="s">
        <v>338</v>
      </c>
      <c r="D68">
        <v>2810</v>
      </c>
      <c r="E68" s="3">
        <v>79.583333333333329</v>
      </c>
      <c r="F68" s="3">
        <v>-172.5</v>
      </c>
      <c r="G68" t="str">
        <f t="shared" si="1"/>
        <v>OK</v>
      </c>
      <c r="H68" t="s">
        <v>304</v>
      </c>
      <c r="I68" s="2">
        <v>1.1000000000000001</v>
      </c>
      <c r="J68" s="2">
        <v>3.82</v>
      </c>
      <c r="K68" s="2">
        <v>1.1200000000000001</v>
      </c>
      <c r="L68" s="2">
        <v>0.02</v>
      </c>
      <c r="M68" s="2"/>
      <c r="N68" s="2"/>
      <c r="O68" s="2"/>
      <c r="P68" t="s">
        <v>87</v>
      </c>
    </row>
    <row r="69" spans="1:16">
      <c r="A69" t="s">
        <v>353</v>
      </c>
      <c r="B69" t="s">
        <v>339</v>
      </c>
      <c r="C69" t="s">
        <v>340</v>
      </c>
      <c r="D69">
        <v>1550</v>
      </c>
      <c r="E69" s="3">
        <v>61.533333333333331</v>
      </c>
      <c r="F69" s="3">
        <v>-28.633333333333333</v>
      </c>
      <c r="G69" t="str">
        <f t="shared" si="1"/>
        <v>OK</v>
      </c>
      <c r="H69" t="s">
        <v>119</v>
      </c>
      <c r="I69" s="2">
        <v>0.85</v>
      </c>
      <c r="J69" s="2"/>
      <c r="K69" s="2"/>
      <c r="L69" s="2"/>
      <c r="M69" s="2">
        <v>3.19</v>
      </c>
      <c r="N69" s="2">
        <v>-0.13</v>
      </c>
      <c r="O69" s="2">
        <v>-0.98</v>
      </c>
    </row>
    <row r="70" spans="1:16">
      <c r="A70" t="s">
        <v>354</v>
      </c>
      <c r="B70" t="s">
        <v>341</v>
      </c>
      <c r="C70" t="s">
        <v>342</v>
      </c>
      <c r="D70">
        <v>3601</v>
      </c>
      <c r="E70" s="3">
        <v>12.15</v>
      </c>
      <c r="F70" s="3">
        <v>-75.066666666666663</v>
      </c>
      <c r="G70" t="s">
        <v>83</v>
      </c>
      <c r="I70" s="2"/>
      <c r="J70" s="2"/>
      <c r="K70" s="2"/>
      <c r="L70" s="2"/>
      <c r="M70" s="2"/>
      <c r="N70" s="2"/>
      <c r="O70" s="2"/>
    </row>
    <row r="71" spans="1:16">
      <c r="A71" t="s">
        <v>307</v>
      </c>
      <c r="B71" t="s">
        <v>343</v>
      </c>
      <c r="C71" t="s">
        <v>100</v>
      </c>
      <c r="D71">
        <v>1814</v>
      </c>
      <c r="E71" s="3">
        <v>3.5333333333333332</v>
      </c>
      <c r="F71" s="3">
        <v>-81.183333333333337</v>
      </c>
      <c r="G71" t="str">
        <f t="shared" si="1"/>
        <v>OK</v>
      </c>
      <c r="H71" t="s">
        <v>307</v>
      </c>
      <c r="I71">
        <v>-0.14000000000000001</v>
      </c>
      <c r="J71" s="2"/>
      <c r="K71" s="2"/>
      <c r="L71" s="2"/>
      <c r="M71">
        <v>3.31</v>
      </c>
      <c r="N71">
        <v>-0.76</v>
      </c>
      <c r="O71">
        <v>-0.62</v>
      </c>
    </row>
    <row r="72" spans="1:16">
      <c r="A72" t="s">
        <v>309</v>
      </c>
      <c r="B72" t="s">
        <v>346</v>
      </c>
      <c r="C72" t="s">
        <v>347</v>
      </c>
      <c r="D72">
        <v>3982</v>
      </c>
      <c r="E72" s="3">
        <v>-54.55</v>
      </c>
      <c r="F72" s="3">
        <v>-77.849999999999994</v>
      </c>
      <c r="G72" t="str">
        <f t="shared" si="1"/>
        <v>OK</v>
      </c>
      <c r="H72" t="s">
        <v>309</v>
      </c>
      <c r="I72">
        <v>0.3</v>
      </c>
      <c r="J72" s="2"/>
      <c r="K72" s="2"/>
      <c r="L72" s="2"/>
      <c r="M72">
        <v>3.2</v>
      </c>
      <c r="N72">
        <v>-0.59</v>
      </c>
      <c r="O72">
        <v>-0.89</v>
      </c>
    </row>
    <row r="73" spans="1:16">
      <c r="A73" t="s">
        <v>198</v>
      </c>
      <c r="B73" t="s">
        <v>349</v>
      </c>
      <c r="C73" t="s">
        <v>362</v>
      </c>
      <c r="D73">
        <v>2720</v>
      </c>
      <c r="E73" s="3">
        <v>-2.3666666666666667</v>
      </c>
      <c r="F73" s="3">
        <v>-84.65</v>
      </c>
      <c r="G73" t="str">
        <f t="shared" si="1"/>
        <v>OK</v>
      </c>
      <c r="H73" t="s">
        <v>197</v>
      </c>
      <c r="I73">
        <v>-0.05</v>
      </c>
      <c r="J73">
        <v>2.61</v>
      </c>
      <c r="K73">
        <v>0.19</v>
      </c>
      <c r="L73">
        <v>0.24</v>
      </c>
      <c r="M73">
        <v>3.17</v>
      </c>
      <c r="N73">
        <v>-0.85</v>
      </c>
      <c r="O73">
        <v>-0.8</v>
      </c>
    </row>
    <row r="74" spans="1:16">
      <c r="A74" t="s">
        <v>200</v>
      </c>
      <c r="B74" t="s">
        <v>365</v>
      </c>
      <c r="C74" t="s">
        <v>366</v>
      </c>
      <c r="D74">
        <v>2673</v>
      </c>
      <c r="E74" s="3">
        <v>-3.5833333333333335</v>
      </c>
      <c r="F74" s="3">
        <v>-83.933333333333337</v>
      </c>
      <c r="G74" t="str">
        <f t="shared" si="1"/>
        <v>OK</v>
      </c>
      <c r="H74" t="s">
        <v>199</v>
      </c>
      <c r="I74">
        <v>-0.14000000000000001</v>
      </c>
      <c r="J74">
        <v>2.6</v>
      </c>
      <c r="K74">
        <v>0.02</v>
      </c>
      <c r="L74">
        <v>0.16</v>
      </c>
      <c r="M74">
        <v>3.21</v>
      </c>
      <c r="N74">
        <v>-1.08</v>
      </c>
      <c r="O74">
        <v>-0.94</v>
      </c>
    </row>
    <row r="75" spans="1:16">
      <c r="A75" t="s">
        <v>312</v>
      </c>
      <c r="B75" t="s">
        <v>204</v>
      </c>
      <c r="C75" t="s">
        <v>124</v>
      </c>
      <c r="D75">
        <v>3091</v>
      </c>
      <c r="E75" s="3">
        <v>-3.3833333333333333</v>
      </c>
      <c r="F75" s="3">
        <v>-83.35</v>
      </c>
      <c r="G75" t="str">
        <f t="shared" si="1"/>
        <v>OK</v>
      </c>
      <c r="H75" t="s">
        <v>312</v>
      </c>
      <c r="I75">
        <v>-0.14000000000000001</v>
      </c>
      <c r="J75">
        <v>2.69</v>
      </c>
      <c r="K75">
        <v>0.03</v>
      </c>
      <c r="L75">
        <v>0.12</v>
      </c>
      <c r="M75">
        <v>3.39</v>
      </c>
      <c r="N75">
        <v>-0.86</v>
      </c>
      <c r="O75">
        <v>-0.72</v>
      </c>
    </row>
    <row r="76" spans="1:16">
      <c r="A76" t="s">
        <v>314</v>
      </c>
      <c r="B76" t="s">
        <v>203</v>
      </c>
      <c r="C76" t="s">
        <v>205</v>
      </c>
      <c r="D76">
        <v>3968</v>
      </c>
      <c r="E76" s="3">
        <v>37.68333333333333</v>
      </c>
      <c r="F76" s="3">
        <v>163.03333333333333</v>
      </c>
      <c r="G76" t="str">
        <f t="shared" si="1"/>
        <v>OK</v>
      </c>
      <c r="H76" t="s">
        <v>314</v>
      </c>
      <c r="I76">
        <v>0</v>
      </c>
      <c r="J76" s="2"/>
      <c r="K76" s="2"/>
      <c r="L76" s="2"/>
      <c r="M76">
        <v>3.54</v>
      </c>
      <c r="N76">
        <v>-1.02</v>
      </c>
      <c r="O76">
        <v>-1.02</v>
      </c>
    </row>
    <row r="77" spans="1:16">
      <c r="A77" t="s">
        <v>315</v>
      </c>
      <c r="B77" t="s">
        <v>221</v>
      </c>
      <c r="C77" t="s">
        <v>127</v>
      </c>
      <c r="D77">
        <v>2630</v>
      </c>
      <c r="E77" s="3">
        <v>-10.066666666666666</v>
      </c>
      <c r="F77" s="3">
        <v>-12.816666666666666</v>
      </c>
      <c r="G77" t="str">
        <f t="shared" si="1"/>
        <v>OK</v>
      </c>
      <c r="H77" t="s">
        <v>315</v>
      </c>
      <c r="I77" s="2">
        <v>0.9</v>
      </c>
      <c r="J77" s="2">
        <v>2.69</v>
      </c>
      <c r="K77" s="2">
        <v>0.8</v>
      </c>
      <c r="L77" s="2">
        <v>-0.1</v>
      </c>
      <c r="M77" s="2">
        <v>3.21</v>
      </c>
      <c r="N77" s="2">
        <v>0.51</v>
      </c>
      <c r="O77" s="2">
        <v>-0.39</v>
      </c>
    </row>
    <row r="78" spans="1:16">
      <c r="A78" t="s">
        <v>316</v>
      </c>
      <c r="B78" t="s">
        <v>207</v>
      </c>
      <c r="C78" t="s">
        <v>129</v>
      </c>
      <c r="D78">
        <v>3937</v>
      </c>
      <c r="E78" s="3">
        <v>-0.55000000000000004</v>
      </c>
      <c r="F78" s="3">
        <v>-17.266666666666666</v>
      </c>
      <c r="G78" t="str">
        <f t="shared" si="1"/>
        <v>OK</v>
      </c>
      <c r="H78" t="s">
        <v>316</v>
      </c>
      <c r="I78" s="2">
        <v>0.8</v>
      </c>
      <c r="J78" s="2">
        <v>2.4700000000000002</v>
      </c>
      <c r="K78" s="2">
        <v>0.67</v>
      </c>
      <c r="L78" s="2">
        <v>-0.13</v>
      </c>
      <c r="M78" s="2"/>
      <c r="N78" s="2"/>
      <c r="O78" s="2"/>
    </row>
    <row r="79" spans="1:16">
      <c r="A79" t="s">
        <v>318</v>
      </c>
      <c r="B79" t="s">
        <v>132</v>
      </c>
      <c r="C79" t="s">
        <v>133</v>
      </c>
      <c r="D79">
        <v>3728</v>
      </c>
      <c r="E79" s="3">
        <v>13.833333333333334</v>
      </c>
      <c r="F79" s="3">
        <v>-18.966666666666665</v>
      </c>
      <c r="G79" t="str">
        <f t="shared" si="1"/>
        <v>OK</v>
      </c>
      <c r="H79" t="s">
        <v>318</v>
      </c>
      <c r="I79" s="2">
        <v>0.95</v>
      </c>
      <c r="J79" s="2">
        <v>2.5</v>
      </c>
      <c r="K79" s="2">
        <v>0.85</v>
      </c>
      <c r="L79" s="2">
        <v>-0.1</v>
      </c>
      <c r="M79" s="2"/>
      <c r="N79" s="2"/>
      <c r="O79" s="2"/>
    </row>
    <row r="80" spans="1:16">
      <c r="A80" t="s">
        <v>320</v>
      </c>
      <c r="B80" t="s">
        <v>179</v>
      </c>
      <c r="C80" t="s">
        <v>136</v>
      </c>
      <c r="D80">
        <v>3167</v>
      </c>
      <c r="E80" s="3">
        <v>14.166666666666666</v>
      </c>
      <c r="F80" s="3">
        <v>-18.583333333333332</v>
      </c>
      <c r="G80" t="str">
        <f t="shared" si="1"/>
        <v>OK</v>
      </c>
      <c r="H80" t="s">
        <v>320</v>
      </c>
      <c r="I80" s="2">
        <v>0.85</v>
      </c>
      <c r="J80" s="2">
        <v>2.4700000000000002</v>
      </c>
      <c r="K80" s="2">
        <v>0.49</v>
      </c>
      <c r="L80" s="2">
        <v>-0.36</v>
      </c>
      <c r="M80" s="2">
        <v>3.46</v>
      </c>
      <c r="N80" s="2">
        <v>-0.24</v>
      </c>
      <c r="O80" s="2">
        <v>-1.0900000000000001</v>
      </c>
    </row>
    <row r="81" spans="1:16">
      <c r="A81" t="s">
        <v>322</v>
      </c>
      <c r="B81" t="s">
        <v>138</v>
      </c>
      <c r="C81" t="s">
        <v>139</v>
      </c>
      <c r="D81">
        <v>1082</v>
      </c>
      <c r="E81" s="3">
        <v>14.583333333333334</v>
      </c>
      <c r="F81" s="3">
        <v>-19.666666666666668</v>
      </c>
      <c r="G81" t="str">
        <f t="shared" si="1"/>
        <v>OK</v>
      </c>
      <c r="H81" t="s">
        <v>322</v>
      </c>
      <c r="I81" s="2">
        <v>0.55000000000000004</v>
      </c>
      <c r="J81" s="2">
        <v>2.21</v>
      </c>
      <c r="K81" s="2">
        <v>0.5</v>
      </c>
      <c r="L81" s="2">
        <v>-0.05</v>
      </c>
      <c r="M81" s="2"/>
      <c r="N81" s="2"/>
      <c r="O81" s="2"/>
    </row>
    <row r="82" spans="1:16">
      <c r="A82" t="s">
        <v>324</v>
      </c>
      <c r="B82" t="s">
        <v>142</v>
      </c>
      <c r="C82" t="s">
        <v>208</v>
      </c>
      <c r="D82">
        <v>2246</v>
      </c>
      <c r="E82" s="3">
        <v>42.483333333333334</v>
      </c>
      <c r="F82" s="3">
        <v>-61.8</v>
      </c>
      <c r="G82" t="str">
        <f t="shared" si="1"/>
        <v>OK</v>
      </c>
      <c r="H82" t="s">
        <v>324</v>
      </c>
      <c r="I82" s="2">
        <v>0.95</v>
      </c>
      <c r="J82" s="2"/>
      <c r="K82" s="2"/>
      <c r="L82" s="2"/>
      <c r="M82" s="2">
        <v>3.28</v>
      </c>
      <c r="N82" s="2">
        <v>-0.33</v>
      </c>
      <c r="O82" s="2">
        <v>-1.28</v>
      </c>
    </row>
    <row r="83" spans="1:16">
      <c r="A83" t="s">
        <v>180</v>
      </c>
      <c r="B83" t="s">
        <v>145</v>
      </c>
      <c r="C83" t="s">
        <v>146</v>
      </c>
      <c r="D83">
        <v>3974</v>
      </c>
      <c r="E83" s="3">
        <v>52.583333333333336</v>
      </c>
      <c r="F83" s="3">
        <v>-21.933333333333334</v>
      </c>
      <c r="G83" t="s">
        <v>83</v>
      </c>
      <c r="I83" s="2"/>
      <c r="J83" s="2"/>
      <c r="K83" s="2"/>
      <c r="L83" s="2"/>
      <c r="M83" s="2"/>
      <c r="N83" s="2"/>
      <c r="O83" s="2"/>
    </row>
    <row r="84" spans="1:16">
      <c r="A84" t="s">
        <v>181</v>
      </c>
      <c r="B84" t="s">
        <v>211</v>
      </c>
      <c r="C84" t="s">
        <v>149</v>
      </c>
      <c r="D84">
        <v>2367</v>
      </c>
      <c r="E84" s="3">
        <v>0.43333333333333335</v>
      </c>
      <c r="F84" s="3">
        <v>158.80000000000001</v>
      </c>
      <c r="G84" t="str">
        <f t="shared" si="1"/>
        <v>OK</v>
      </c>
      <c r="H84" t="s">
        <v>181</v>
      </c>
      <c r="I84">
        <v>0.15</v>
      </c>
      <c r="J84">
        <v>2.59</v>
      </c>
      <c r="K84">
        <v>0.46</v>
      </c>
      <c r="L84">
        <v>0.31</v>
      </c>
    </row>
    <row r="85" spans="1:16">
      <c r="A85" t="s">
        <v>183</v>
      </c>
      <c r="B85" t="s">
        <v>152</v>
      </c>
      <c r="C85" t="s">
        <v>153</v>
      </c>
      <c r="D85">
        <v>3824</v>
      </c>
      <c r="E85" s="3">
        <v>1.3666666666666667</v>
      </c>
      <c r="F85" s="3">
        <v>-39.483333333333334</v>
      </c>
      <c r="G85" t="str">
        <f t="shared" si="1"/>
        <v>OK</v>
      </c>
      <c r="H85" t="s">
        <v>183</v>
      </c>
      <c r="I85" s="2">
        <v>0.9</v>
      </c>
      <c r="J85" s="2">
        <v>2.78</v>
      </c>
      <c r="K85" s="2">
        <v>1.03</v>
      </c>
      <c r="L85" s="2">
        <v>0.13</v>
      </c>
      <c r="M85" s="2"/>
      <c r="N85" s="2"/>
      <c r="O85" s="2"/>
    </row>
    <row r="86" spans="1:16">
      <c r="A86" t="s">
        <v>68</v>
      </c>
      <c r="B86" t="s">
        <v>155</v>
      </c>
      <c r="C86" t="s">
        <v>156</v>
      </c>
      <c r="D86">
        <v>3510</v>
      </c>
      <c r="E86" s="3">
        <v>54</v>
      </c>
      <c r="F86" s="3">
        <v>-46.2</v>
      </c>
      <c r="G86" t="s">
        <v>83</v>
      </c>
      <c r="I86" s="2"/>
      <c r="J86" s="2"/>
      <c r="K86" s="2"/>
      <c r="L86" s="2"/>
      <c r="M86" s="2"/>
      <c r="N86" s="2"/>
      <c r="O86" s="2"/>
    </row>
    <row r="87" spans="1:16">
      <c r="A87" t="s">
        <v>70</v>
      </c>
      <c r="B87" t="s">
        <v>216</v>
      </c>
      <c r="C87" t="s">
        <v>157</v>
      </c>
      <c r="D87">
        <v>2525</v>
      </c>
      <c r="E87" s="3">
        <v>72.183333333333337</v>
      </c>
      <c r="F87" s="3">
        <v>8.5666666666666664</v>
      </c>
      <c r="G87" t="str">
        <f t="shared" si="1"/>
        <v>OK</v>
      </c>
      <c r="H87" t="s">
        <v>70</v>
      </c>
      <c r="I87" s="2">
        <v>1.2</v>
      </c>
      <c r="J87" s="5">
        <v>3.89</v>
      </c>
      <c r="K87" s="2">
        <v>1.26</v>
      </c>
      <c r="L87" s="2">
        <v>0.06</v>
      </c>
      <c r="M87" s="2"/>
      <c r="N87" s="2"/>
      <c r="O87" s="2"/>
      <c r="P87" t="s">
        <v>87</v>
      </c>
    </row>
    <row r="88" spans="1:16">
      <c r="A88" t="s">
        <v>269</v>
      </c>
      <c r="B88" t="s">
        <v>160</v>
      </c>
      <c r="C88" t="s">
        <v>217</v>
      </c>
      <c r="D88">
        <v>2900</v>
      </c>
      <c r="E88" s="3">
        <v>66.599999999999994</v>
      </c>
      <c r="F88" s="3">
        <v>1.1166666666666667</v>
      </c>
      <c r="G88" t="str">
        <f t="shared" si="1"/>
        <v>OK</v>
      </c>
      <c r="H88" t="s">
        <v>79</v>
      </c>
      <c r="I88" s="2">
        <v>1.1000000000000001</v>
      </c>
      <c r="J88" s="5">
        <v>4.01</v>
      </c>
      <c r="K88" s="2">
        <v>1.32</v>
      </c>
      <c r="L88" s="2">
        <v>0.22</v>
      </c>
      <c r="M88" s="2"/>
      <c r="N88" s="2"/>
      <c r="O88" s="2"/>
      <c r="P88" t="s">
        <v>87</v>
      </c>
    </row>
    <row r="89" spans="1:16">
      <c r="A89" t="s">
        <v>274</v>
      </c>
      <c r="B89" t="s">
        <v>220</v>
      </c>
      <c r="C89" t="s">
        <v>222</v>
      </c>
      <c r="D89">
        <v>3237</v>
      </c>
      <c r="E89" s="3">
        <v>11.65</v>
      </c>
      <c r="F89" s="3">
        <v>-80.13333333333334</v>
      </c>
      <c r="G89" t="s">
        <v>83</v>
      </c>
      <c r="I89" s="2"/>
      <c r="J89" s="2"/>
      <c r="K89" s="2"/>
      <c r="L89" s="2"/>
      <c r="M89" s="2"/>
      <c r="N89" s="2"/>
      <c r="O89" s="2"/>
    </row>
    <row r="90" spans="1:16">
      <c r="A90" t="s">
        <v>270</v>
      </c>
      <c r="B90" t="s">
        <v>163</v>
      </c>
      <c r="C90" t="s">
        <v>238</v>
      </c>
      <c r="D90">
        <v>1855</v>
      </c>
      <c r="E90" s="3">
        <v>64.783333333333331</v>
      </c>
      <c r="F90" s="3">
        <v>-29.566666666666666</v>
      </c>
      <c r="G90" t="str">
        <f t="shared" si="1"/>
        <v>OK</v>
      </c>
      <c r="H90" t="s">
        <v>270</v>
      </c>
      <c r="I90" s="2">
        <v>1.05</v>
      </c>
      <c r="J90" s="2">
        <v>2.4500000000000002</v>
      </c>
      <c r="K90" s="2">
        <v>1.1200000000000001</v>
      </c>
      <c r="L90" s="2">
        <v>7.0000000000000007E-2</v>
      </c>
      <c r="M90" s="2">
        <v>3.42</v>
      </c>
      <c r="N90" s="2">
        <v>-0.01</v>
      </c>
      <c r="O90" s="2">
        <v>-1.06</v>
      </c>
    </row>
    <row r="91" spans="1:16">
      <c r="A91" t="s">
        <v>276</v>
      </c>
      <c r="B91" t="s">
        <v>224</v>
      </c>
      <c r="C91" t="s">
        <v>225</v>
      </c>
      <c r="D91">
        <v>3120</v>
      </c>
      <c r="E91" s="3">
        <v>1.0166666666666666</v>
      </c>
      <c r="F91" s="3">
        <v>160.48333333333332</v>
      </c>
      <c r="G91" t="s">
        <v>83</v>
      </c>
      <c r="I91" s="2"/>
      <c r="J91" s="2"/>
      <c r="K91" s="2"/>
      <c r="L91" s="2"/>
      <c r="M91" s="2"/>
      <c r="N91" s="2"/>
      <c r="O91" s="2"/>
    </row>
    <row r="92" spans="1:16">
      <c r="A92" t="s">
        <v>278</v>
      </c>
      <c r="B92" t="s">
        <v>245</v>
      </c>
      <c r="C92" t="s">
        <v>228</v>
      </c>
      <c r="D92">
        <v>2942</v>
      </c>
      <c r="E92" s="3">
        <v>28.533333333333335</v>
      </c>
      <c r="F92" s="3">
        <v>134.13333333333333</v>
      </c>
      <c r="G92" t="str">
        <f t="shared" si="1"/>
        <v>OK</v>
      </c>
      <c r="H92" t="s">
        <v>278</v>
      </c>
      <c r="I92">
        <v>0</v>
      </c>
      <c r="J92">
        <v>2.58</v>
      </c>
      <c r="K92">
        <v>0.28999999999999998</v>
      </c>
      <c r="L92">
        <v>0.28999999999999998</v>
      </c>
      <c r="N92">
        <v>-0.98</v>
      </c>
      <c r="O92">
        <v>-0.98</v>
      </c>
    </row>
    <row r="93" spans="1:16">
      <c r="A93" t="s">
        <v>280</v>
      </c>
      <c r="B93" t="s">
        <v>356</v>
      </c>
      <c r="C93" t="s">
        <v>247</v>
      </c>
      <c r="D93">
        <v>1904</v>
      </c>
      <c r="E93" s="3">
        <v>-17.666666666666668</v>
      </c>
      <c r="F93" s="3">
        <v>117.95</v>
      </c>
      <c r="G93" t="str">
        <f t="shared" si="1"/>
        <v>OK</v>
      </c>
      <c r="H93" t="s">
        <v>280</v>
      </c>
      <c r="I93">
        <v>0.19</v>
      </c>
      <c r="J93" s="2"/>
      <c r="K93" s="2"/>
      <c r="L93" s="2"/>
      <c r="M93">
        <v>3.13</v>
      </c>
      <c r="N93">
        <v>-0.67</v>
      </c>
      <c r="O93">
        <v>-0.86</v>
      </c>
    </row>
    <row r="94" spans="1:16">
      <c r="A94" t="s">
        <v>272</v>
      </c>
      <c r="B94" t="s">
        <v>240</v>
      </c>
      <c r="C94" t="s">
        <v>241</v>
      </c>
      <c r="D94">
        <v>2941</v>
      </c>
      <c r="E94" s="3">
        <v>68.033333333333331</v>
      </c>
      <c r="F94" s="3">
        <v>-6.1166666666666663</v>
      </c>
      <c r="G94" t="str">
        <f t="shared" si="1"/>
        <v>OK</v>
      </c>
      <c r="H94" t="s">
        <v>272</v>
      </c>
      <c r="I94" s="2">
        <v>1.1000000000000001</v>
      </c>
      <c r="J94" s="5">
        <v>3.95</v>
      </c>
      <c r="K94" s="2">
        <v>1.41</v>
      </c>
      <c r="L94" s="2">
        <v>0.31</v>
      </c>
      <c r="M94" s="2"/>
      <c r="N94" s="2"/>
      <c r="O94" s="2"/>
      <c r="P94" t="s">
        <v>87</v>
      </c>
    </row>
    <row r="95" spans="1:16">
      <c r="A95" t="s">
        <v>284</v>
      </c>
      <c r="B95" t="s">
        <v>254</v>
      </c>
      <c r="C95" t="s">
        <v>255</v>
      </c>
      <c r="D95">
        <v>3331</v>
      </c>
      <c r="E95" s="3">
        <v>44</v>
      </c>
      <c r="F95" s="3">
        <v>-24.533333333333335</v>
      </c>
      <c r="G95" t="str">
        <f t="shared" si="1"/>
        <v>OK</v>
      </c>
      <c r="H95" t="s">
        <v>284</v>
      </c>
      <c r="I95" s="2">
        <v>1</v>
      </c>
      <c r="J95" s="2">
        <v>2.79</v>
      </c>
      <c r="K95" s="2">
        <v>1.1000000000000001</v>
      </c>
      <c r="L95" s="2">
        <v>0.1</v>
      </c>
      <c r="M95" s="2"/>
      <c r="N95" s="2"/>
      <c r="O95" s="2"/>
    </row>
    <row r="96" spans="1:16">
      <c r="A96" t="s">
        <v>282</v>
      </c>
      <c r="B96" t="s">
        <v>250</v>
      </c>
      <c r="C96" t="s">
        <v>251</v>
      </c>
      <c r="D96">
        <v>2673</v>
      </c>
      <c r="E96" s="3">
        <v>5.1166666666666663</v>
      </c>
      <c r="F96" s="3">
        <v>77.583333333333329</v>
      </c>
      <c r="G96" t="str">
        <f t="shared" si="1"/>
        <v>OK</v>
      </c>
      <c r="H96" t="s">
        <v>282</v>
      </c>
      <c r="I96">
        <v>0.1</v>
      </c>
      <c r="J96">
        <v>2.63</v>
      </c>
      <c r="K96">
        <v>0.2</v>
      </c>
      <c r="L96">
        <v>0.1</v>
      </c>
    </row>
    <row r="97" spans="1:15">
      <c r="A97" t="s">
        <v>286</v>
      </c>
      <c r="B97" t="s">
        <v>230</v>
      </c>
      <c r="C97" t="s">
        <v>257</v>
      </c>
      <c r="D97">
        <v>3371</v>
      </c>
      <c r="E97" s="3">
        <v>41</v>
      </c>
      <c r="F97" s="3">
        <v>-32.93333333333333</v>
      </c>
      <c r="G97" t="str">
        <f t="shared" si="1"/>
        <v>OK</v>
      </c>
      <c r="H97" t="s">
        <v>286</v>
      </c>
      <c r="I97" s="2">
        <v>1</v>
      </c>
      <c r="J97" s="2">
        <v>2.68</v>
      </c>
      <c r="K97" s="2">
        <v>1.0900000000000001</v>
      </c>
      <c r="L97" s="2">
        <v>0.09</v>
      </c>
      <c r="M97" s="2"/>
      <c r="N97" s="2"/>
      <c r="O97" s="2"/>
    </row>
    <row r="98" spans="1:15">
      <c r="A98" t="s">
        <v>76</v>
      </c>
      <c r="B98" t="s">
        <v>260</v>
      </c>
      <c r="C98" t="s">
        <v>96</v>
      </c>
      <c r="D98">
        <v>3623</v>
      </c>
      <c r="E98" s="3">
        <v>36.466666666666669</v>
      </c>
      <c r="F98" s="3">
        <v>177.16666666666666</v>
      </c>
      <c r="G98" t="str">
        <f t="shared" si="1"/>
        <v>OK</v>
      </c>
      <c r="H98" t="s">
        <v>120</v>
      </c>
      <c r="I98">
        <v>0</v>
      </c>
      <c r="J98">
        <v>2.63</v>
      </c>
      <c r="K98">
        <v>0.31</v>
      </c>
      <c r="L98">
        <v>0.31</v>
      </c>
    </row>
    <row r="99" spans="1:15">
      <c r="A99" t="s">
        <v>289</v>
      </c>
      <c r="B99" t="s">
        <v>261</v>
      </c>
      <c r="C99" t="s">
        <v>262</v>
      </c>
      <c r="D99">
        <v>2100</v>
      </c>
      <c r="E99" s="3">
        <v>16.516666666666666</v>
      </c>
      <c r="F99" s="3">
        <v>59.533333333333331</v>
      </c>
      <c r="G99" t="str">
        <f t="shared" si="1"/>
        <v>OK</v>
      </c>
      <c r="H99" t="s">
        <v>289</v>
      </c>
      <c r="I99">
        <v>-0.01</v>
      </c>
      <c r="J99" s="2"/>
      <c r="K99" s="2"/>
      <c r="L99" s="2"/>
      <c r="M99">
        <v>3.49</v>
      </c>
      <c r="N99">
        <v>-0.85</v>
      </c>
      <c r="O99">
        <v>-0.84</v>
      </c>
    </row>
    <row r="100" spans="1:15">
      <c r="A100" t="s">
        <v>291</v>
      </c>
      <c r="B100" t="s">
        <v>264</v>
      </c>
      <c r="C100" t="s">
        <v>265</v>
      </c>
      <c r="D100">
        <v>2743</v>
      </c>
      <c r="E100" s="3">
        <v>41.266666666666666</v>
      </c>
      <c r="F100" s="3">
        <v>-126.4</v>
      </c>
      <c r="G100" t="str">
        <f t="shared" si="1"/>
        <v>OK</v>
      </c>
      <c r="H100" t="s">
        <v>291</v>
      </c>
      <c r="I100">
        <v>0</v>
      </c>
      <c r="J100">
        <v>2.83</v>
      </c>
      <c r="K100">
        <v>0.01</v>
      </c>
      <c r="L100">
        <v>0.01</v>
      </c>
      <c r="M100">
        <v>3.32</v>
      </c>
      <c r="N100">
        <v>-0.85</v>
      </c>
      <c r="O100">
        <v>-0.85</v>
      </c>
    </row>
    <row r="101" spans="1:15">
      <c r="A101" t="s">
        <v>80</v>
      </c>
      <c r="B101" t="s">
        <v>33</v>
      </c>
      <c r="C101" t="s">
        <v>34</v>
      </c>
      <c r="D101">
        <v>2734</v>
      </c>
      <c r="E101" s="3">
        <v>-16.433333333333334</v>
      </c>
      <c r="F101" s="3">
        <v>-77.55</v>
      </c>
      <c r="G101" t="str">
        <f t="shared" si="1"/>
        <v>OK</v>
      </c>
      <c r="H101" t="s">
        <v>121</v>
      </c>
      <c r="I101">
        <v>0.02</v>
      </c>
      <c r="J101" s="2"/>
      <c r="K101" s="2"/>
      <c r="L101" s="2"/>
      <c r="N101">
        <v>-0.83</v>
      </c>
      <c r="O101">
        <v>-0.85</v>
      </c>
    </row>
    <row r="102" spans="1:15">
      <c r="A102" t="s">
        <v>293</v>
      </c>
      <c r="B102" t="s">
        <v>24</v>
      </c>
      <c r="C102" t="s">
        <v>36</v>
      </c>
      <c r="D102">
        <v>3000</v>
      </c>
      <c r="E102" s="3">
        <v>43.25</v>
      </c>
      <c r="F102" s="3">
        <v>-126.38333333333334</v>
      </c>
      <c r="G102" t="s">
        <v>83</v>
      </c>
    </row>
    <row r="104" spans="1:15">
      <c r="K104" s="1"/>
    </row>
    <row r="105" spans="1:15">
      <c r="K105" s="1"/>
    </row>
    <row r="106" spans="1:15">
      <c r="K106" s="1"/>
    </row>
    <row r="107" spans="1:15">
      <c r="K107" s="1"/>
    </row>
    <row r="108" spans="1:15">
      <c r="K108" s="1"/>
    </row>
    <row r="109" spans="1:15">
      <c r="K109" s="1"/>
    </row>
    <row r="110" spans="1:15">
      <c r="K110" s="1"/>
    </row>
    <row r="111" spans="1:15">
      <c r="K111" s="1"/>
    </row>
    <row r="112" spans="1:15">
      <c r="K112" s="1"/>
    </row>
    <row r="113" spans="11:11">
      <c r="K113" s="1"/>
    </row>
    <row r="114" spans="11:11">
      <c r="K114" s="1"/>
    </row>
    <row r="115" spans="11:11">
      <c r="K115" s="1"/>
    </row>
    <row r="116" spans="11:11">
      <c r="K116" s="1"/>
    </row>
    <row r="117" spans="11:11">
      <c r="K117" s="1"/>
    </row>
  </sheetData>
  <sortState ref="H51:O102">
    <sortCondition ref="H51:H102"/>
  </sortState>
  <phoneticPr fontId="1" type="noConversion"/>
  <conditionalFormatting sqref="J1:J1048576">
    <cfRule type="cellIs" dxfId="1" priority="0" stopIfTrue="1" operator="greaterThanOrEqual">
      <formula>3.5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3"/>
  <sheetViews>
    <sheetView view="pageLayout" workbookViewId="0">
      <selection activeCell="A4" sqref="A4"/>
    </sheetView>
  </sheetViews>
  <sheetFormatPr baseColWidth="10" defaultRowHeight="15"/>
  <sheetData>
    <row r="1" spans="1:1">
      <c r="A1" t="s">
        <v>25</v>
      </c>
    </row>
    <row r="2" spans="1:1">
      <c r="A2" t="s">
        <v>267</v>
      </c>
    </row>
    <row r="3" spans="1:1">
      <c r="A3" t="s">
        <v>26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d13C_cib</vt:lpstr>
      <vt:lpstr>data</vt:lpstr>
      <vt:lpstr>readme</vt:lpstr>
    </vt:vector>
  </TitlesOfParts>
  <Company>COAS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Mix</dc:creator>
  <cp:lastModifiedBy>Andreas Schmittner</cp:lastModifiedBy>
  <dcterms:created xsi:type="dcterms:W3CDTF">2014-10-28T19:41:09Z</dcterms:created>
  <dcterms:modified xsi:type="dcterms:W3CDTF">2016-01-27T19:20:22Z</dcterms:modified>
</cp:coreProperties>
</file>