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280" windowHeight="597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<sst xmlns="http://schemas.openxmlformats.org/spreadsheetml/2006/main" count="34" uniqueCount="34">
  <si>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Boxcore</t>
  </si>
  <si>
    <t>depth (cm)</t>
  </si>
  <si>
    <t>Total no.</t>
  </si>
  <si>
    <t>Sphaeroidinella dehiscens</t>
  </si>
  <si>
    <t>Neogloboquadrina dutertrei</t>
  </si>
  <si>
    <t>Globigerinita glutinata</t>
  </si>
  <si>
    <t>Globigerinoides ruber pink</t>
  </si>
  <si>
    <t>Globigerina rubescens</t>
  </si>
  <si>
    <t>Orbulina universa</t>
  </si>
  <si>
    <t>SUM %</t>
  </si>
  <si>
    <t>PRB 07</t>
  </si>
  <si>
    <t>Globigerinella siphonifera</t>
  </si>
  <si>
    <t>Globigerina bulloides</t>
  </si>
  <si>
    <t>Globigerinella calida</t>
  </si>
  <si>
    <t>Globigerinoides conglobatus</t>
  </si>
  <si>
    <t>Globorotalia crassaformis</t>
  </si>
  <si>
    <t>Beela digitata</t>
  </si>
  <si>
    <t>Globigerina falconensis</t>
  </si>
  <si>
    <t>Globorotalia hirsuta</t>
  </si>
  <si>
    <t>Globoconella inflata</t>
  </si>
  <si>
    <t>Pulleniatina obliquiloculata</t>
  </si>
  <si>
    <t>Neogloboquadrina pachyderma SIN</t>
  </si>
  <si>
    <t>Neogloboquadrina pachyderma DEX + "P/D intergrades"</t>
  </si>
  <si>
    <t>Turborotalita quinqueloba</t>
  </si>
  <si>
    <t>Globigerinoides ruber white</t>
  </si>
  <si>
    <t>Globigerinoides trilobus</t>
  </si>
  <si>
    <t>Globigerinoides sacculifer</t>
  </si>
  <si>
    <t>Globorotalia scitula</t>
  </si>
  <si>
    <t>Globigerinoides tenellus</t>
  </si>
  <si>
    <t>Globorotalia truncatulinoides</t>
  </si>
  <si>
    <t>Globorotalia menardii + Globorotalia tumida</t>
  </si>
  <si>
    <t>%</t>
  </si>
  <si>
    <t>No</t>
  </si>
  <si>
    <t>PRB 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</si>
</sst>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80" fontId="0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left"/>
    </xf>
    <xf numFmtId="180" fontId="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0" fontId="1" fillId="0" borderId="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75" zoomScaleNormal="75" workbookViewId="0" topLeftCell="A1">
      <selection activeCell="O36" sqref="O36"/>
    </sheetView>
  </sheetViews>
  <sheetFormatPr defaultColWidth="9.140625" defaultRowHeight="12.75"/>
  <cols>
    <col min="1" max="1" width="50.57421875" style="9" customWidth="1"/>
    <col min="2" max="2" width="9.7109375" style="2" customWidth="1"/>
    <col min="3" max="3" width="6.7109375" style="3" customWidth="1"/>
    <col min="4" max="4" width="7.28125" style="3" customWidth="1"/>
    <col min="5" max="5" width="6.7109375" style="3" customWidth="1"/>
    <col min="6" max="9" width="6.7109375" style="1" customWidth="1"/>
    <col min="10" max="14" width="8.28125" style="1" customWidth="1"/>
    <col min="15" max="16384" width="9.140625" style="1" customWidth="1"/>
  </cols>
  <sheetData>
    <row r="1" spans="1:18" ht="12.75">
      <c r="A1" s="20" t="s">
        <v>0</v>
      </c>
      <c r="B1" s="29" t="s">
        <v>33</v>
      </c>
      <c r="P1" s="22" t="s">
        <v>10</v>
      </c>
      <c r="Q1" s="23"/>
      <c r="R1"/>
    </row>
    <row r="2" spans="1:16" ht="12.75">
      <c r="A2" s="21" t="s">
        <v>1</v>
      </c>
      <c r="B2" s="5">
        <v>0</v>
      </c>
      <c r="C2" s="6">
        <v>2</v>
      </c>
      <c r="D2" s="6">
        <v>4</v>
      </c>
      <c r="E2" s="6">
        <v>6</v>
      </c>
      <c r="F2" s="4">
        <v>8</v>
      </c>
      <c r="G2" s="4">
        <v>10</v>
      </c>
      <c r="H2" s="4">
        <v>12</v>
      </c>
      <c r="I2" s="4">
        <v>14</v>
      </c>
      <c r="J2" s="4">
        <v>16</v>
      </c>
      <c r="K2" s="4">
        <v>18</v>
      </c>
      <c r="L2" s="4">
        <v>20</v>
      </c>
      <c r="M2" s="4">
        <v>22</v>
      </c>
      <c r="N2" s="4">
        <v>24</v>
      </c>
      <c r="P2" s="26">
        <v>0</v>
      </c>
    </row>
    <row r="3" spans="1:17" ht="12.75">
      <c r="A3" s="13" t="s">
        <v>2</v>
      </c>
      <c r="B3" s="8">
        <v>334</v>
      </c>
      <c r="C3" s="7">
        <v>326</v>
      </c>
      <c r="D3" s="7">
        <v>376</v>
      </c>
      <c r="E3" s="7">
        <v>378</v>
      </c>
      <c r="F3" s="7">
        <v>363</v>
      </c>
      <c r="G3" s="7">
        <v>287</v>
      </c>
      <c r="H3" s="7">
        <v>425</v>
      </c>
      <c r="I3" s="7">
        <v>430</v>
      </c>
      <c r="J3" s="7">
        <v>357</v>
      </c>
      <c r="K3" s="7">
        <v>296</v>
      </c>
      <c r="L3" s="7">
        <v>380</v>
      </c>
      <c r="M3" s="7">
        <v>340</v>
      </c>
      <c r="N3" s="7">
        <v>293</v>
      </c>
      <c r="P3" s="7">
        <v>382</v>
      </c>
      <c r="Q3" s="7"/>
    </row>
    <row r="4" spans="2:17" ht="12.75">
      <c r="B4" s="10"/>
      <c r="O4"/>
      <c r="P4" s="21" t="s">
        <v>32</v>
      </c>
      <c r="Q4" s="21" t="s">
        <v>31</v>
      </c>
    </row>
    <row r="5" spans="1:17" ht="12.75">
      <c r="A5" t="s">
        <v>11</v>
      </c>
      <c r="B5" s="2">
        <v>5.2</v>
      </c>
      <c r="C5" s="3">
        <v>8.3</v>
      </c>
      <c r="D5" s="2">
        <v>5.7</v>
      </c>
      <c r="E5" s="3">
        <v>3.2</v>
      </c>
      <c r="F5" s="11">
        <v>6.7</v>
      </c>
      <c r="G5" s="11">
        <v>4.9</v>
      </c>
      <c r="H5" s="11">
        <v>5.2</v>
      </c>
      <c r="I5" s="11">
        <v>4</v>
      </c>
      <c r="J5" s="11">
        <v>7.6</v>
      </c>
      <c r="K5" s="11">
        <v>5.1</v>
      </c>
      <c r="L5" s="11">
        <v>6.6</v>
      </c>
      <c r="M5" s="11">
        <v>6.2</v>
      </c>
      <c r="N5" s="11">
        <v>4.5</v>
      </c>
      <c r="O5"/>
      <c r="P5" s="23">
        <v>25</v>
      </c>
      <c r="Q5" s="24">
        <f>(P5/382)*100</f>
        <v>6.544502617801047</v>
      </c>
    </row>
    <row r="6" spans="1:17" ht="12.75">
      <c r="A6" t="s">
        <v>12</v>
      </c>
      <c r="B6" s="2">
        <v>0</v>
      </c>
      <c r="C6" s="3">
        <v>0.8</v>
      </c>
      <c r="D6" s="2">
        <v>0.6</v>
      </c>
      <c r="E6" s="3">
        <v>0</v>
      </c>
      <c r="F6" s="11">
        <v>0.6</v>
      </c>
      <c r="G6" s="11">
        <v>0</v>
      </c>
      <c r="H6" s="11">
        <v>0</v>
      </c>
      <c r="I6" s="11">
        <v>0.5</v>
      </c>
      <c r="J6" s="11">
        <v>1.1</v>
      </c>
      <c r="K6" s="11">
        <v>0.7</v>
      </c>
      <c r="L6" s="11">
        <v>0.3</v>
      </c>
      <c r="M6" s="11">
        <v>0.6</v>
      </c>
      <c r="N6" s="11">
        <v>0.3</v>
      </c>
      <c r="O6"/>
      <c r="P6" s="23">
        <v>1</v>
      </c>
      <c r="Q6" s="24">
        <f aca="true" t="shared" si="0" ref="Q6:Q30">(P6/382)*100</f>
        <v>0.2617801047120419</v>
      </c>
    </row>
    <row r="7" spans="1:17" ht="12.75">
      <c r="A7" t="s">
        <v>13</v>
      </c>
      <c r="B7" s="2">
        <v>0</v>
      </c>
      <c r="C7" s="2">
        <v>0</v>
      </c>
      <c r="D7" s="2">
        <v>0</v>
      </c>
      <c r="E7" s="3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/>
      <c r="P7" s="23">
        <v>0</v>
      </c>
      <c r="Q7" s="24">
        <f t="shared" si="0"/>
        <v>0</v>
      </c>
    </row>
    <row r="8" spans="1:17" ht="12.75">
      <c r="A8" t="s">
        <v>14</v>
      </c>
      <c r="B8" s="2">
        <v>0</v>
      </c>
      <c r="C8" s="2">
        <v>0</v>
      </c>
      <c r="D8" s="2">
        <v>0</v>
      </c>
      <c r="E8" s="3">
        <v>1.6</v>
      </c>
      <c r="F8" s="11">
        <v>0</v>
      </c>
      <c r="G8" s="11">
        <v>0</v>
      </c>
      <c r="H8" s="11">
        <v>0.2</v>
      </c>
      <c r="I8" s="11">
        <v>0.2</v>
      </c>
      <c r="J8" s="11">
        <v>0.3</v>
      </c>
      <c r="K8" s="11">
        <v>0.3</v>
      </c>
      <c r="L8" s="12">
        <v>0</v>
      </c>
      <c r="M8" s="11">
        <v>0</v>
      </c>
      <c r="N8" s="11">
        <v>0.3</v>
      </c>
      <c r="O8"/>
      <c r="P8" s="23">
        <v>3</v>
      </c>
      <c r="Q8" s="24">
        <f t="shared" si="0"/>
        <v>0.7853403141361256</v>
      </c>
    </row>
    <row r="9" spans="1:17" ht="12.75">
      <c r="A9" t="s">
        <v>15</v>
      </c>
      <c r="B9" s="2">
        <v>0</v>
      </c>
      <c r="C9" s="2">
        <v>0</v>
      </c>
      <c r="D9" s="2">
        <v>0</v>
      </c>
      <c r="E9" s="3">
        <v>0</v>
      </c>
      <c r="F9" s="11">
        <v>0</v>
      </c>
      <c r="G9" s="11">
        <v>0</v>
      </c>
      <c r="H9" s="11">
        <v>0</v>
      </c>
      <c r="I9" s="11">
        <v>0.5</v>
      </c>
      <c r="J9" s="11">
        <v>0.6</v>
      </c>
      <c r="K9" s="11">
        <v>1</v>
      </c>
      <c r="L9" s="11">
        <v>0.8</v>
      </c>
      <c r="M9" s="11">
        <v>0.9</v>
      </c>
      <c r="N9" s="11">
        <v>0</v>
      </c>
      <c r="O9"/>
      <c r="P9" s="23">
        <v>2</v>
      </c>
      <c r="Q9" s="24">
        <f t="shared" si="0"/>
        <v>0.5235602094240838</v>
      </c>
    </row>
    <row r="10" spans="1:17" ht="12.75">
      <c r="A10" t="s">
        <v>3</v>
      </c>
      <c r="B10" s="2">
        <v>0</v>
      </c>
      <c r="C10" s="2">
        <v>0</v>
      </c>
      <c r="D10" s="2">
        <v>0</v>
      </c>
      <c r="E10" s="3">
        <v>0</v>
      </c>
      <c r="F10" s="11">
        <v>0</v>
      </c>
      <c r="G10" s="11">
        <v>0</v>
      </c>
      <c r="H10" s="11">
        <v>0</v>
      </c>
      <c r="I10" s="11">
        <v>0.5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/>
      <c r="P10" s="23">
        <v>0</v>
      </c>
      <c r="Q10" s="24">
        <f t="shared" si="0"/>
        <v>0</v>
      </c>
    </row>
    <row r="11" spans="1:17" ht="12.75">
      <c r="A11" t="s">
        <v>16</v>
      </c>
      <c r="B11" s="2">
        <v>0</v>
      </c>
      <c r="C11" s="2">
        <v>0</v>
      </c>
      <c r="D11" s="2">
        <v>0</v>
      </c>
      <c r="E11" s="3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/>
      <c r="P11" s="23">
        <v>0</v>
      </c>
      <c r="Q11" s="24">
        <f t="shared" si="0"/>
        <v>0</v>
      </c>
    </row>
    <row r="12" spans="1:17" ht="12.75">
      <c r="A12" t="s">
        <v>4</v>
      </c>
      <c r="B12" s="2">
        <v>0.7</v>
      </c>
      <c r="C12" s="3">
        <v>0.8</v>
      </c>
      <c r="D12" s="2">
        <v>1.7</v>
      </c>
      <c r="E12" s="3">
        <v>1.1</v>
      </c>
      <c r="F12" s="11">
        <v>1.8</v>
      </c>
      <c r="G12" s="11">
        <v>2.1</v>
      </c>
      <c r="H12" s="11">
        <v>2.1</v>
      </c>
      <c r="I12" s="11">
        <v>2.1</v>
      </c>
      <c r="J12" s="11">
        <v>1.1</v>
      </c>
      <c r="K12" s="11">
        <v>0.7</v>
      </c>
      <c r="L12" s="11">
        <v>0.5</v>
      </c>
      <c r="M12" s="11">
        <v>0.6</v>
      </c>
      <c r="N12" s="11">
        <v>1.4</v>
      </c>
      <c r="O12"/>
      <c r="P12" s="23">
        <v>5</v>
      </c>
      <c r="Q12" s="24">
        <f t="shared" si="0"/>
        <v>1.3089005235602094</v>
      </c>
    </row>
    <row r="13" spans="1:17" ht="12.75">
      <c r="A13" t="s">
        <v>17</v>
      </c>
      <c r="B13" s="2">
        <v>0</v>
      </c>
      <c r="C13" s="2">
        <v>0</v>
      </c>
      <c r="D13" s="2">
        <v>0</v>
      </c>
      <c r="E13" s="3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/>
      <c r="P13" s="23">
        <v>0</v>
      </c>
      <c r="Q13" s="24">
        <f t="shared" si="0"/>
        <v>0</v>
      </c>
    </row>
    <row r="14" spans="1:17" ht="12.75">
      <c r="A14" t="s">
        <v>5</v>
      </c>
      <c r="B14" s="2">
        <v>3</v>
      </c>
      <c r="C14" s="2">
        <v>5</v>
      </c>
      <c r="D14" s="2">
        <v>5.1</v>
      </c>
      <c r="E14" s="3">
        <v>3.2</v>
      </c>
      <c r="F14" s="11">
        <v>4.9</v>
      </c>
      <c r="G14" s="11">
        <v>3.5</v>
      </c>
      <c r="H14" s="11">
        <v>4</v>
      </c>
      <c r="I14" s="11">
        <v>6</v>
      </c>
      <c r="J14" s="11">
        <v>5.9</v>
      </c>
      <c r="K14" s="11">
        <v>3.4</v>
      </c>
      <c r="L14" s="11">
        <v>8.7</v>
      </c>
      <c r="M14" s="11">
        <v>3.5</v>
      </c>
      <c r="N14" s="11">
        <v>5.5</v>
      </c>
      <c r="O14"/>
      <c r="P14" s="23">
        <v>13</v>
      </c>
      <c r="Q14" s="24">
        <f t="shared" si="0"/>
        <v>3.4031413612565444</v>
      </c>
    </row>
    <row r="15" spans="1:17" ht="12.75">
      <c r="A15" t="s">
        <v>18</v>
      </c>
      <c r="B15" s="2">
        <v>0</v>
      </c>
      <c r="C15" s="2">
        <v>0</v>
      </c>
      <c r="D15" s="2">
        <v>0</v>
      </c>
      <c r="E15" s="3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/>
      <c r="P15" s="23">
        <v>0</v>
      </c>
      <c r="Q15" s="24">
        <f t="shared" si="0"/>
        <v>0</v>
      </c>
    </row>
    <row r="16" spans="1:17" ht="12.75">
      <c r="A16" t="s">
        <v>19</v>
      </c>
      <c r="B16" s="2">
        <v>0</v>
      </c>
      <c r="C16" s="2">
        <v>0</v>
      </c>
      <c r="D16" s="2">
        <v>0.6</v>
      </c>
      <c r="E16" s="3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/>
      <c r="P16" s="23">
        <v>0</v>
      </c>
      <c r="Q16" s="24">
        <f t="shared" si="0"/>
        <v>0</v>
      </c>
    </row>
    <row r="17" spans="1:17" ht="12.75">
      <c r="A17" t="s">
        <v>20</v>
      </c>
      <c r="B17" s="2">
        <v>0</v>
      </c>
      <c r="C17" s="2">
        <v>0</v>
      </c>
      <c r="D17" s="2">
        <v>0</v>
      </c>
      <c r="E17" s="3">
        <v>0</v>
      </c>
      <c r="F17" s="11">
        <v>0</v>
      </c>
      <c r="G17" s="11">
        <v>0</v>
      </c>
      <c r="H17" s="11">
        <v>0</v>
      </c>
      <c r="I17" s="11">
        <v>0.5</v>
      </c>
      <c r="J17" s="11">
        <v>0</v>
      </c>
      <c r="K17" s="11">
        <v>0</v>
      </c>
      <c r="L17" s="11">
        <v>0.3</v>
      </c>
      <c r="M17" s="11">
        <v>0</v>
      </c>
      <c r="N17" s="11">
        <v>0</v>
      </c>
      <c r="O17"/>
      <c r="P17" s="23">
        <v>2</v>
      </c>
      <c r="Q17" s="24">
        <f t="shared" si="0"/>
        <v>0.5235602094240838</v>
      </c>
    </row>
    <row r="18" spans="1:17" ht="12.75">
      <c r="A18" t="s">
        <v>21</v>
      </c>
      <c r="B18" s="2">
        <v>0</v>
      </c>
      <c r="C18" s="2">
        <v>0</v>
      </c>
      <c r="D18" s="2">
        <v>0</v>
      </c>
      <c r="E18" s="3">
        <v>0</v>
      </c>
      <c r="F18" s="11">
        <v>0</v>
      </c>
      <c r="G18" s="11">
        <v>0</v>
      </c>
      <c r="H18" s="11">
        <v>0</v>
      </c>
      <c r="I18" s="11">
        <v>0.2</v>
      </c>
      <c r="J18" s="11">
        <v>0</v>
      </c>
      <c r="K18" s="11">
        <v>0</v>
      </c>
      <c r="L18" s="11">
        <v>0.3</v>
      </c>
      <c r="M18" s="11">
        <v>0.6</v>
      </c>
      <c r="N18" s="11">
        <v>0</v>
      </c>
      <c r="O18"/>
      <c r="P18" s="23">
        <v>0</v>
      </c>
      <c r="Q18" s="24">
        <f t="shared" si="0"/>
        <v>0</v>
      </c>
    </row>
    <row r="19" spans="1:17" ht="12.75">
      <c r="A19" t="s">
        <v>22</v>
      </c>
      <c r="B19" s="2">
        <v>0.7</v>
      </c>
      <c r="C19" s="2">
        <v>0.8</v>
      </c>
      <c r="D19" s="2">
        <v>2.3</v>
      </c>
      <c r="E19" s="3">
        <v>1.6</v>
      </c>
      <c r="F19" s="11">
        <v>0.6</v>
      </c>
      <c r="G19" s="11">
        <v>1</v>
      </c>
      <c r="H19" s="11">
        <v>2.6</v>
      </c>
      <c r="I19" s="11">
        <v>2.8</v>
      </c>
      <c r="J19" s="11">
        <v>2</v>
      </c>
      <c r="K19" s="11">
        <v>2.7</v>
      </c>
      <c r="L19" s="11">
        <v>2.9</v>
      </c>
      <c r="M19" s="11">
        <v>2.1</v>
      </c>
      <c r="N19" s="11">
        <v>3.4</v>
      </c>
      <c r="O19"/>
      <c r="P19" s="23">
        <v>12</v>
      </c>
      <c r="Q19" s="24">
        <f t="shared" si="0"/>
        <v>3.1413612565445024</v>
      </c>
    </row>
    <row r="20" spans="1:17" ht="12.75">
      <c r="A20" t="s">
        <v>23</v>
      </c>
      <c r="B20" s="2">
        <v>0</v>
      </c>
      <c r="C20" s="2">
        <v>0</v>
      </c>
      <c r="D20" s="2">
        <v>0</v>
      </c>
      <c r="E20" s="3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/>
      <c r="P20" s="23">
        <v>0</v>
      </c>
      <c r="Q20" s="24">
        <f t="shared" si="0"/>
        <v>0</v>
      </c>
    </row>
    <row r="21" spans="1:17" ht="12.75">
      <c r="A21" t="s">
        <v>6</v>
      </c>
      <c r="B21" s="2">
        <v>26.9</v>
      </c>
      <c r="C21" s="2">
        <v>19.8</v>
      </c>
      <c r="D21" s="2">
        <v>15.3</v>
      </c>
      <c r="E21" s="3">
        <v>22.7</v>
      </c>
      <c r="F21" s="11">
        <v>22.1</v>
      </c>
      <c r="G21" s="11">
        <v>21.3</v>
      </c>
      <c r="H21" s="11">
        <v>26.8</v>
      </c>
      <c r="I21" s="11">
        <v>25.8</v>
      </c>
      <c r="J21" s="11">
        <v>21.1</v>
      </c>
      <c r="K21" s="11">
        <v>21.4</v>
      </c>
      <c r="L21" s="11">
        <v>16.8</v>
      </c>
      <c r="M21" s="11">
        <v>19.8</v>
      </c>
      <c r="N21" s="11">
        <v>20.2</v>
      </c>
      <c r="O21"/>
      <c r="P21" s="23">
        <v>105</v>
      </c>
      <c r="Q21" s="24">
        <f t="shared" si="0"/>
        <v>27.486910994764397</v>
      </c>
    </row>
    <row r="22" spans="1:17" ht="12.75">
      <c r="A22" t="s">
        <v>24</v>
      </c>
      <c r="B22" s="2">
        <v>37.3</v>
      </c>
      <c r="C22" s="2">
        <v>47.9</v>
      </c>
      <c r="D22" s="2">
        <v>44.3</v>
      </c>
      <c r="E22" s="3">
        <v>51.4</v>
      </c>
      <c r="F22" s="11">
        <v>36.8</v>
      </c>
      <c r="G22" s="11">
        <v>46.3</v>
      </c>
      <c r="H22" s="11">
        <v>42.6</v>
      </c>
      <c r="I22" s="11">
        <v>38.1</v>
      </c>
      <c r="J22" s="11">
        <v>41.9</v>
      </c>
      <c r="K22" s="11">
        <v>40</v>
      </c>
      <c r="L22" s="11">
        <v>40.5</v>
      </c>
      <c r="M22" s="11">
        <v>43.1</v>
      </c>
      <c r="N22" s="11">
        <v>42.1</v>
      </c>
      <c r="O22"/>
      <c r="P22" s="23">
        <v>140</v>
      </c>
      <c r="Q22" s="24">
        <f t="shared" si="0"/>
        <v>36.64921465968586</v>
      </c>
    </row>
    <row r="23" spans="1:17" ht="12.75">
      <c r="A23" t="s">
        <v>7</v>
      </c>
      <c r="B23" s="2">
        <v>2.2</v>
      </c>
      <c r="C23" s="2">
        <v>3.3</v>
      </c>
      <c r="D23" s="2">
        <v>1.1</v>
      </c>
      <c r="E23" s="3">
        <v>1.1</v>
      </c>
      <c r="F23" s="11">
        <v>1.8</v>
      </c>
      <c r="G23" s="11">
        <v>2.8</v>
      </c>
      <c r="H23" s="11">
        <v>1.4</v>
      </c>
      <c r="I23" s="11">
        <v>0.9</v>
      </c>
      <c r="J23" s="11">
        <v>1.1</v>
      </c>
      <c r="K23" s="11">
        <v>2.7</v>
      </c>
      <c r="L23" s="11">
        <v>1.8</v>
      </c>
      <c r="M23" s="11">
        <v>2.1</v>
      </c>
      <c r="N23" s="11">
        <v>2.1</v>
      </c>
      <c r="O23"/>
      <c r="P23" s="23">
        <v>10</v>
      </c>
      <c r="Q23" s="24">
        <f t="shared" si="0"/>
        <v>2.6178010471204187</v>
      </c>
    </row>
    <row r="24" spans="1:17" ht="12.75">
      <c r="A24" t="s">
        <v>25</v>
      </c>
      <c r="B24" s="2">
        <v>10.4</v>
      </c>
      <c r="C24" s="2">
        <v>6.6</v>
      </c>
      <c r="D24" s="2">
        <v>13.6</v>
      </c>
      <c r="E24" s="3">
        <v>8.6</v>
      </c>
      <c r="F24" s="11">
        <v>11.7</v>
      </c>
      <c r="G24" s="11">
        <v>12.9</v>
      </c>
      <c r="H24" s="11">
        <v>7.5</v>
      </c>
      <c r="I24" s="11">
        <v>11.6</v>
      </c>
      <c r="J24" s="11">
        <v>9.3</v>
      </c>
      <c r="K24" s="11">
        <v>11.5</v>
      </c>
      <c r="L24" s="11">
        <v>11.6</v>
      </c>
      <c r="M24" s="11">
        <v>11.5</v>
      </c>
      <c r="N24" s="11">
        <v>10.3</v>
      </c>
      <c r="O24"/>
      <c r="P24" s="23">
        <v>33</v>
      </c>
      <c r="Q24" s="24">
        <f t="shared" si="0"/>
        <v>8.638743455497382</v>
      </c>
    </row>
    <row r="25" spans="1:17" ht="12.75">
      <c r="A25" t="s">
        <v>26</v>
      </c>
      <c r="B25" s="2">
        <v>3.7</v>
      </c>
      <c r="C25" s="2">
        <v>1.7</v>
      </c>
      <c r="D25" s="2">
        <v>3.4</v>
      </c>
      <c r="E25" s="3">
        <v>2.2</v>
      </c>
      <c r="F25" s="11">
        <v>4.9</v>
      </c>
      <c r="G25" s="11">
        <v>3.1</v>
      </c>
      <c r="H25" s="11">
        <v>2.4</v>
      </c>
      <c r="I25" s="11">
        <v>2.3</v>
      </c>
      <c r="J25" s="11">
        <v>2.5</v>
      </c>
      <c r="K25" s="11">
        <v>2.4</v>
      </c>
      <c r="L25" s="11">
        <v>3.4</v>
      </c>
      <c r="M25" s="11">
        <v>2.9</v>
      </c>
      <c r="N25" s="11">
        <v>3.8</v>
      </c>
      <c r="O25"/>
      <c r="P25" s="23">
        <v>8</v>
      </c>
      <c r="Q25" s="24">
        <f t="shared" si="0"/>
        <v>2.094240837696335</v>
      </c>
    </row>
    <row r="26" spans="1:17" ht="12.75">
      <c r="A26" t="s">
        <v>27</v>
      </c>
      <c r="B26" s="2">
        <v>0</v>
      </c>
      <c r="C26" s="2">
        <v>0</v>
      </c>
      <c r="D26" s="2">
        <v>0</v>
      </c>
      <c r="E26" s="3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/>
      <c r="P26" s="23">
        <v>0</v>
      </c>
      <c r="Q26" s="24">
        <f t="shared" si="0"/>
        <v>0</v>
      </c>
    </row>
    <row r="27" spans="1:17" ht="12.75">
      <c r="A27" t="s">
        <v>28</v>
      </c>
      <c r="B27" s="2">
        <v>0</v>
      </c>
      <c r="C27" s="2">
        <v>0</v>
      </c>
      <c r="D27" s="2">
        <v>0</v>
      </c>
      <c r="E27" s="3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/>
      <c r="P27" s="23">
        <v>0</v>
      </c>
      <c r="Q27" s="24">
        <f t="shared" si="0"/>
        <v>0</v>
      </c>
    </row>
    <row r="28" spans="1:17" ht="12.75">
      <c r="A28" t="s">
        <v>29</v>
      </c>
      <c r="B28" s="2">
        <v>3.7</v>
      </c>
      <c r="C28" s="2">
        <v>0.8</v>
      </c>
      <c r="D28" s="2">
        <v>0</v>
      </c>
      <c r="E28" s="3">
        <v>0.5</v>
      </c>
      <c r="F28" s="11">
        <v>1.8</v>
      </c>
      <c r="G28" s="11">
        <v>0.7</v>
      </c>
      <c r="H28" s="11">
        <v>2.1</v>
      </c>
      <c r="I28" s="11">
        <v>0.7</v>
      </c>
      <c r="J28" s="11">
        <v>1.4</v>
      </c>
      <c r="K28" s="11">
        <v>1.7</v>
      </c>
      <c r="L28" s="11">
        <v>1.1</v>
      </c>
      <c r="M28" s="11">
        <v>1.8</v>
      </c>
      <c r="N28" s="11">
        <v>1</v>
      </c>
      <c r="O28"/>
      <c r="P28" s="23">
        <v>2</v>
      </c>
      <c r="Q28" s="24">
        <f t="shared" si="0"/>
        <v>0.5235602094240838</v>
      </c>
    </row>
    <row r="29" spans="1:17" ht="12.75">
      <c r="A29" t="s">
        <v>8</v>
      </c>
      <c r="B29" s="2">
        <v>3</v>
      </c>
      <c r="C29" s="2">
        <v>4.1</v>
      </c>
      <c r="D29" s="2">
        <v>4</v>
      </c>
      <c r="E29" s="3">
        <v>1.6</v>
      </c>
      <c r="F29" s="11">
        <v>3.7</v>
      </c>
      <c r="G29" s="11">
        <v>0.3</v>
      </c>
      <c r="H29" s="11">
        <v>2.1</v>
      </c>
      <c r="I29" s="11">
        <v>2.3</v>
      </c>
      <c r="J29" s="11">
        <v>0.8</v>
      </c>
      <c r="K29" s="11">
        <v>2.7</v>
      </c>
      <c r="L29" s="11">
        <v>1.8</v>
      </c>
      <c r="M29" s="11">
        <v>1.2</v>
      </c>
      <c r="N29" s="11">
        <v>2.1</v>
      </c>
      <c r="O29"/>
      <c r="P29" s="23">
        <v>12</v>
      </c>
      <c r="Q29" s="24">
        <f t="shared" si="0"/>
        <v>3.1413612565445024</v>
      </c>
    </row>
    <row r="30" spans="1:17" ht="12.75">
      <c r="A30" t="s">
        <v>30</v>
      </c>
      <c r="B30" s="14">
        <v>3</v>
      </c>
      <c r="C30" s="14">
        <v>0</v>
      </c>
      <c r="D30" s="14">
        <v>2.3</v>
      </c>
      <c r="E30" s="7">
        <v>1.1</v>
      </c>
      <c r="F30" s="14">
        <v>2.5</v>
      </c>
      <c r="G30" s="14">
        <v>1</v>
      </c>
      <c r="H30" s="14">
        <v>0.9</v>
      </c>
      <c r="I30" s="14">
        <v>0.9</v>
      </c>
      <c r="J30" s="14">
        <v>3.4</v>
      </c>
      <c r="K30" s="14">
        <v>3.7</v>
      </c>
      <c r="L30" s="14">
        <v>2.6</v>
      </c>
      <c r="M30" s="14">
        <v>3.2</v>
      </c>
      <c r="N30" s="14">
        <v>3.1</v>
      </c>
      <c r="O30"/>
      <c r="P30" s="27">
        <v>9</v>
      </c>
      <c r="Q30" s="28">
        <f t="shared" si="0"/>
        <v>2.356020942408377</v>
      </c>
    </row>
    <row r="31" spans="1:17" ht="12.75">
      <c r="A31" s="15" t="s">
        <v>9</v>
      </c>
      <c r="B31" s="16">
        <f aca="true" t="shared" si="1" ref="B31:M31">SUM(B5:B30)</f>
        <v>99.80000000000001</v>
      </c>
      <c r="C31" s="16">
        <f t="shared" si="1"/>
        <v>99.89999999999999</v>
      </c>
      <c r="D31" s="16">
        <f t="shared" si="1"/>
        <v>99.99999999999999</v>
      </c>
      <c r="E31" s="16">
        <f t="shared" si="1"/>
        <v>99.89999999999998</v>
      </c>
      <c r="F31" s="17">
        <f t="shared" si="1"/>
        <v>99.9</v>
      </c>
      <c r="G31" s="17">
        <f t="shared" si="1"/>
        <v>99.89999999999999</v>
      </c>
      <c r="H31" s="17">
        <f t="shared" si="1"/>
        <v>99.9</v>
      </c>
      <c r="I31" s="17">
        <f t="shared" si="1"/>
        <v>99.9</v>
      </c>
      <c r="J31" s="17">
        <f t="shared" si="1"/>
        <v>100.1</v>
      </c>
      <c r="K31" s="17">
        <f t="shared" si="1"/>
        <v>100.00000000000001</v>
      </c>
      <c r="L31" s="17">
        <f t="shared" si="1"/>
        <v>99.99999999999999</v>
      </c>
      <c r="M31" s="17">
        <f t="shared" si="1"/>
        <v>100.10000000000001</v>
      </c>
      <c r="N31" s="17">
        <f>SUM(N5:N30)</f>
        <v>100.09999999999998</v>
      </c>
      <c r="O31" s="22"/>
      <c r="P31" s="4">
        <v>382</v>
      </c>
      <c r="Q31" s="25">
        <f>SUM(Q5:Q30)</f>
        <v>99.99999999999999</v>
      </c>
    </row>
    <row r="32" spans="3:14" ht="12.75">
      <c r="C32" s="18"/>
      <c r="D32" s="18"/>
      <c r="E32" s="18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2.75">
      <c r="A33" s="20"/>
      <c r="C33" s="18"/>
      <c r="D33" s="18"/>
      <c r="E33" s="18"/>
      <c r="F33" s="19"/>
      <c r="G33" s="19"/>
      <c r="H33" s="19"/>
      <c r="I33" s="19"/>
      <c r="J33" s="19"/>
      <c r="K33" s="19"/>
      <c r="L33" s="19"/>
      <c r="M33" s="19"/>
      <c r="N33" s="19"/>
    </row>
    <row r="34" spans="2:14" ht="12.75">
      <c r="B34" s="18"/>
      <c r="C34" s="18"/>
      <c r="D34" s="18"/>
      <c r="E34" s="18"/>
      <c r="F34" s="19"/>
      <c r="G34" s="19"/>
      <c r="H34" s="19"/>
      <c r="I34" s="19"/>
      <c r="J34" s="19"/>
      <c r="K34" s="19"/>
      <c r="L34" s="19"/>
      <c r="M34" s="19"/>
      <c r="N34" s="19"/>
    </row>
    <row r="35" spans="2:14" ht="12.75">
      <c r="B35" s="18"/>
      <c r="C35" s="18"/>
      <c r="D35" s="18"/>
      <c r="E35" s="18"/>
      <c r="F35" s="19"/>
      <c r="G35" s="19"/>
      <c r="H35" s="19"/>
      <c r="I35" s="19"/>
      <c r="J35" s="19"/>
      <c r="K35" s="19"/>
      <c r="L35" s="19"/>
      <c r="M35" s="19"/>
      <c r="N35" s="19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Nyberg</dc:creator>
  <cp:keywords/>
  <dc:description/>
  <cp:lastModifiedBy>Bruce Bauer</cp:lastModifiedBy>
  <dcterms:created xsi:type="dcterms:W3CDTF">1999-12-28T13:26:36Z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