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aleodat\Coral\Langton\"/>
    </mc:Choice>
  </mc:AlternateContent>
  <bookViews>
    <workbookView xWindow="0" yWindow="0" windowWidth="16730" windowHeight="5950"/>
  </bookViews>
  <sheets>
    <sheet name="Readme" sheetId="1" r:id="rId1"/>
    <sheet name="d15N" sheetId="2" r:id="rId2"/>
    <sheet name="Alkanes" sheetId="3" r:id="rId3"/>
    <sheet name="C32-C16" sheetId="4" r:id="rId4"/>
    <sheet name="Water NO3" sheetId="5" r:id="rId5"/>
    <sheet name="Temp-Salinity" sheetId="6" r:id="rId6"/>
  </sheets>
  <calcPr calcId="162913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</calcChain>
</file>

<file path=xl/comments1.xml><?xml version="1.0" encoding="utf-8"?>
<comments xmlns="http://schemas.openxmlformats.org/spreadsheetml/2006/main">
  <authors>
    <author>sindia sosdian</author>
  </authors>
  <commentList>
    <comment ref="C1" authorId="0" shapeId="0">
      <text>
        <r>
          <rPr>
            <b/>
            <sz val="8"/>
            <color indexed="81"/>
            <rFont val="Tahoma"/>
          </rPr>
          <t>sindia sosdian:</t>
        </r>
        <r>
          <rPr>
            <sz val="8"/>
            <color indexed="81"/>
            <rFont val="Tahoma"/>
          </rPr>
          <t xml:space="preserve">
from the ctd data (bottle salts are overall higher than ctd salinity potentially indicating evaporation</t>
        </r>
      </text>
    </comment>
  </commentList>
</comments>
</file>

<file path=xl/sharedStrings.xml><?xml version="1.0" encoding="utf-8"?>
<sst xmlns="http://schemas.openxmlformats.org/spreadsheetml/2006/main" count="77" uniqueCount="73">
  <si>
    <t>Kau Bay, Indonesia 3500-Year d15N ENSO Record</t>
  </si>
  <si>
    <t>-----------------------------------------------------------------------</t>
  </si>
  <si>
    <t xml:space="preserve">               World Data Center for Paleoclimatology, Boulder</t>
  </si>
  <si>
    <t xml:space="preserve">                                  and</t>
  </si>
  <si>
    <t xml:space="preserve">                     NOAA Paleoclimatology Program</t>
  </si>
  <si>
    <t>NOTE: PLEASE CITE ORIGINAL REFERENCE WHEN USING THIS DATA!!!!!</t>
  </si>
  <si>
    <t>NAME OF DATA SET: Kau Bay, Indonesia 3500-Year d15N ENSO Record</t>
  </si>
  <si>
    <t xml:space="preserve">LAST UPDATE: 2/2009 (Original receipt by WDC Paleo) </t>
  </si>
  <si>
    <t xml:space="preserve">CONTRIBUTOR: Samantha Langton, University at Albany, State University </t>
  </si>
  <si>
    <t xml:space="preserve">IGBP PAGES/WDCA CONTRIBUTION SERIES NUMBER: 2009-014 </t>
  </si>
  <si>
    <t xml:space="preserve">WDC PALEO CONTRIBUTION SERIES CITATION: </t>
  </si>
  <si>
    <t xml:space="preserve">Langton, S.J., et al.  2009.  </t>
  </si>
  <si>
    <t xml:space="preserve">Kau Bay, Indonesia 3500-Year d15N ENSO Record. </t>
  </si>
  <si>
    <t xml:space="preserve">IGBP PAGES/World Data Center for Paleoclimatology </t>
  </si>
  <si>
    <t xml:space="preserve">Data Contribution Series # 2009-014.    </t>
  </si>
  <si>
    <t>NOAA/NCDC Paleoclimatology Program, Boulder CO, USA.</t>
  </si>
  <si>
    <t xml:space="preserve">ORIGINAL REFERENCE: </t>
  </si>
  <si>
    <t xml:space="preserve">Langton, S.J., B.K. Linsley, R.S. Robinson, Y. Rosenthal, D.W. Oppo, </t>
  </si>
  <si>
    <t xml:space="preserve">T.I. Eglinton, S.S. Howe, Y.S. Djajadihardja, and F. Syamsudin. 2008. </t>
  </si>
  <si>
    <t>3500 yr record of centennial-scale climate variability from the</t>
  </si>
  <si>
    <t xml:space="preserve">Western Pacific Warm Pool. </t>
  </si>
  <si>
    <t xml:space="preserve">Geology, Vol. 36, No. 10, pp. 795–798, October 2008. </t>
  </si>
  <si>
    <t xml:space="preserve">doi: 10.1130/G24926A.1 </t>
  </si>
  <si>
    <t>ABSTRACT:</t>
  </si>
  <si>
    <t>We use geochemical data from a sediment core in the shallow-silled</t>
  </si>
  <si>
    <t xml:space="preserve">and intermittently dysoxic Kau Bay in Halmahera (Indonesia, lat 1°N, </t>
  </si>
  <si>
    <t>long 127.5°E) to reconstruct century-scale climate variability</t>
  </si>
  <si>
    <t>within the Western Pacific Warm Pool over the past ~3500 yr.</t>
  </si>
  <si>
    <t>Downcore variations in bulk sedimentary d15N appear to reflect</t>
  </si>
  <si>
    <t>century-scale variability in basin ventilation, attributed to changes</t>
  </si>
  <si>
    <t>in oceanographic conditions related to century-scale fluctuations</t>
  </si>
  <si>
    <t>in El Niño Southern Oscillation (ENSO). We infer an increase in</t>
  </si>
  <si>
    <t>century-scale El Niño activity beginning ca. 1700 yr B.P. with peaks</t>
  </si>
  <si>
    <t>in El Niño activity ca. 1500 yr B.P., 1150 yr B.P., and ca. 700 yr B.P.</t>
  </si>
  <si>
    <t>The Kau Bay results suggest that there was diminished ENSO amplitude</t>
  </si>
  <si>
    <t>or frequency, or a departure from El Niño–like conditions during</t>
  </si>
  <si>
    <t>the Medieval Warm Period, and distinctive, but steadily decreasing,</t>
  </si>
  <si>
    <t>El Niño activity during and after the Little Ice Age.</t>
  </si>
  <si>
    <t xml:space="preserve">GEOGRAPHIC REGION: Indonesia, equatorial western Pacific </t>
  </si>
  <si>
    <t>PERIOD OF RECORD: 3500 YrBP - present</t>
  </si>
  <si>
    <t xml:space="preserve">FUNDING SOURCES: </t>
  </si>
  <si>
    <t xml:space="preserve">U.S. National Science Foundation (grants OCE-0502550, OCE-0502504, </t>
  </si>
  <si>
    <t>and OCE-052960).</t>
  </si>
  <si>
    <t xml:space="preserve">DESCRIPTION: </t>
  </si>
  <si>
    <t xml:space="preserve">Nitrogen isotope ratios (as d15N) on the &lt;63 um fraction of bulk sediment </t>
  </si>
  <si>
    <t xml:space="preserve">  </t>
  </si>
  <si>
    <t>MC103F-0-2cm</t>
  </si>
  <si>
    <t>d13C acidified</t>
  </si>
  <si>
    <t>C acidif./N unacid.</t>
  </si>
  <si>
    <t>d15N</t>
  </si>
  <si>
    <t>Age, AD</t>
  </si>
  <si>
    <t>Age, yrBP (300yr Reservoir Correction)</t>
  </si>
  <si>
    <t>depth cm</t>
  </si>
  <si>
    <t>Alkanes Depth (cm)</t>
  </si>
  <si>
    <t>Age, yrBP</t>
  </si>
  <si>
    <t>Alkanes d13C C-29</t>
  </si>
  <si>
    <t>error</t>
  </si>
  <si>
    <t>Alkanes d13C C-31</t>
  </si>
  <si>
    <t>FAME d13C C16</t>
  </si>
  <si>
    <t>FAME d13C C32</t>
  </si>
  <si>
    <t>Depth (cm)</t>
  </si>
  <si>
    <t>Marine : Terrestrial concentrations, Age, yrBP</t>
  </si>
  <si>
    <t>C32/(C16+C32)</t>
  </si>
  <si>
    <t>Water Samples: Depth (m)</t>
  </si>
  <si>
    <t>NO3- conc.   (uM)</t>
  </si>
  <si>
    <t>d15Nf</t>
  </si>
  <si>
    <t>d18O NO3</t>
  </si>
  <si>
    <t>Water Depth (m) (Temp/Salinity)</t>
  </si>
  <si>
    <t>Temperature ºC (measured)</t>
  </si>
  <si>
    <t>Salinity from CTD</t>
  </si>
  <si>
    <t xml:space="preserve">of New York. </t>
  </si>
  <si>
    <t xml:space="preserve">from Kau Bay gravity core BJ8–03–102GGC at 8 cm (~60 year) intervals. </t>
  </si>
  <si>
    <t>Core BJ8–03–102GGC: 0°30'N, 127°43'E, 377m depth, 4.25 m long.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</si>
</sst>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10"/>
      <color indexed="8"/>
      <name val="Arial"/>
      <family val="2"/>
    </font>
    <font>
      <sz val="10"/>
      <name val="Verdana"/>
    </font>
    <font>
      <b/>
      <sz val="10"/>
      <name val="Verdana"/>
    </font>
    <font>
      <b/>
      <sz val="10"/>
      <color indexed="8"/>
      <name val="Verdana"/>
    </font>
    <font>
      <sz val="10"/>
      <color indexed="8"/>
      <name val="Verdana"/>
    </font>
    <font>
      <b/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2" fontId="1" fillId="0" borderId="0" xfId="0" applyNumberFormat="1" applyFont="1"/>
    <xf numFmtId="1" fontId="0" fillId="0" borderId="0" xfId="0" applyNumberForma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2" fontId="4" fillId="0" borderId="0" xfId="0" applyNumberFormat="1" applyFont="1"/>
    <xf numFmtId="0" fontId="5" fillId="0" borderId="0" xfId="0" applyFont="1"/>
    <xf numFmtId="2" fontId="3" fillId="0" borderId="0" xfId="0" applyNumberFormat="1" applyFont="1" applyAlignment="1">
      <alignment wrapText="1"/>
    </xf>
    <xf numFmtId="2" fontId="0" fillId="0" borderId="0" xfId="0" applyNumberFormat="1"/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" fontId="3" fillId="0" borderId="0" xfId="0" applyNumberFormat="1" applyFont="1" applyAlignment="1">
      <alignment horizontal="left"/>
    </xf>
    <xf numFmtId="2" fontId="6" fillId="0" borderId="0" xfId="0" applyNumberFormat="1" applyFont="1" applyBorder="1" applyAlignment="1">
      <alignment horizontal="right" wrapText="1"/>
    </xf>
    <xf numFmtId="2" fontId="6" fillId="0" borderId="0" xfId="0" applyNumberFormat="1" applyFont="1" applyFill="1" applyBorder="1" applyAlignment="1">
      <alignment horizontal="right" wrapText="1"/>
    </xf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6" fillId="0" borderId="0" xfId="0" applyNumberFormat="1" applyFont="1" applyBorder="1" applyAlignment="1">
      <alignment horizontal="left" wrapText="1"/>
    </xf>
    <xf numFmtId="2" fontId="0" fillId="0" borderId="0" xfId="0" applyNumberFormat="1" applyBorder="1" applyAlignment="1">
      <alignment horizontal="left"/>
    </xf>
    <xf numFmtId="2" fontId="0" fillId="0" borderId="0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tabSelected="1" workbookViewId="0"/>
  </sheetViews>
  <sheetFormatPr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1</v>
      </c>
    </row>
    <row r="7" spans="1:1" x14ac:dyDescent="0.25">
      <c r="A7" t="s">
        <v>5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t="s">
        <v>8</v>
      </c>
    </row>
    <row r="13" spans="1:1" x14ac:dyDescent="0.25">
      <c r="A13" t="s">
        <v>70</v>
      </c>
    </row>
    <row r="15" spans="1:1" x14ac:dyDescent="0.25">
      <c r="A15" t="s">
        <v>9</v>
      </c>
    </row>
    <row r="18" spans="1:1" x14ac:dyDescent="0.25">
      <c r="A18" t="s">
        <v>10</v>
      </c>
    </row>
    <row r="19" spans="1:1" x14ac:dyDescent="0.25">
      <c r="A19" t="s">
        <v>11</v>
      </c>
    </row>
    <row r="20" spans="1:1" x14ac:dyDescent="0.25">
      <c r="A20" t="s">
        <v>12</v>
      </c>
    </row>
    <row r="21" spans="1:1" x14ac:dyDescent="0.25">
      <c r="A21" t="s">
        <v>13</v>
      </c>
    </row>
    <row r="22" spans="1:1" x14ac:dyDescent="0.25">
      <c r="A22" t="s">
        <v>14</v>
      </c>
    </row>
    <row r="23" spans="1:1" x14ac:dyDescent="0.25">
      <c r="A23" t="s">
        <v>15</v>
      </c>
    </row>
    <row r="26" spans="1:1" x14ac:dyDescent="0.25">
      <c r="A26" t="s">
        <v>16</v>
      </c>
    </row>
    <row r="27" spans="1:1" x14ac:dyDescent="0.25">
      <c r="A27" t="s">
        <v>17</v>
      </c>
    </row>
    <row r="28" spans="1:1" x14ac:dyDescent="0.25">
      <c r="A28" t="s">
        <v>18</v>
      </c>
    </row>
    <row r="29" spans="1:1" x14ac:dyDescent="0.25">
      <c r="A29" t="s">
        <v>19</v>
      </c>
    </row>
    <row r="30" spans="1:1" x14ac:dyDescent="0.25">
      <c r="A30" t="s">
        <v>20</v>
      </c>
    </row>
    <row r="31" spans="1:1" x14ac:dyDescent="0.25">
      <c r="A31" t="s">
        <v>21</v>
      </c>
    </row>
    <row r="32" spans="1:1" x14ac:dyDescent="0.25">
      <c r="A32" t="s">
        <v>22</v>
      </c>
    </row>
    <row r="34" spans="1:1" x14ac:dyDescent="0.25">
      <c r="A34" t="s">
        <v>23</v>
      </c>
    </row>
    <row r="35" spans="1:1" x14ac:dyDescent="0.25">
      <c r="A35" t="s">
        <v>24</v>
      </c>
    </row>
    <row r="36" spans="1:1" x14ac:dyDescent="0.25">
      <c r="A36" t="s">
        <v>25</v>
      </c>
    </row>
    <row r="37" spans="1:1" x14ac:dyDescent="0.25">
      <c r="A37" t="s">
        <v>26</v>
      </c>
    </row>
    <row r="38" spans="1:1" x14ac:dyDescent="0.25">
      <c r="A38" t="s">
        <v>27</v>
      </c>
    </row>
    <row r="39" spans="1:1" x14ac:dyDescent="0.25">
      <c r="A39" t="s">
        <v>28</v>
      </c>
    </row>
    <row r="40" spans="1:1" x14ac:dyDescent="0.25">
      <c r="A40" t="s">
        <v>29</v>
      </c>
    </row>
    <row r="41" spans="1:1" x14ac:dyDescent="0.25">
      <c r="A41" t="s">
        <v>30</v>
      </c>
    </row>
    <row r="42" spans="1:1" x14ac:dyDescent="0.25">
      <c r="A42" t="s">
        <v>31</v>
      </c>
    </row>
    <row r="43" spans="1:1" x14ac:dyDescent="0.25">
      <c r="A43" t="s">
        <v>32</v>
      </c>
    </row>
    <row r="44" spans="1:1" x14ac:dyDescent="0.25">
      <c r="A44" t="s">
        <v>33</v>
      </c>
    </row>
    <row r="45" spans="1:1" x14ac:dyDescent="0.25">
      <c r="A45" t="s">
        <v>34</v>
      </c>
    </row>
    <row r="46" spans="1:1" x14ac:dyDescent="0.25">
      <c r="A46" t="s">
        <v>35</v>
      </c>
    </row>
    <row r="47" spans="1:1" x14ac:dyDescent="0.25">
      <c r="A47" t="s">
        <v>36</v>
      </c>
    </row>
    <row r="48" spans="1:1" x14ac:dyDescent="0.25">
      <c r="A48" t="s">
        <v>37</v>
      </c>
    </row>
    <row r="51" spans="1:1" x14ac:dyDescent="0.25">
      <c r="A51" t="s">
        <v>38</v>
      </c>
    </row>
    <row r="52" spans="1:1" x14ac:dyDescent="0.25">
      <c r="A52" t="s">
        <v>39</v>
      </c>
    </row>
    <row r="54" spans="1:1" x14ac:dyDescent="0.25">
      <c r="A54" t="s">
        <v>40</v>
      </c>
    </row>
    <row r="55" spans="1:1" x14ac:dyDescent="0.25">
      <c r="A55" t="s">
        <v>41</v>
      </c>
    </row>
    <row r="56" spans="1:1" x14ac:dyDescent="0.25">
      <c r="A56" t="s">
        <v>42</v>
      </c>
    </row>
    <row r="59" spans="1:1" x14ac:dyDescent="0.25">
      <c r="A59" t="s">
        <v>43</v>
      </c>
    </row>
    <row r="60" spans="1:1" x14ac:dyDescent="0.25">
      <c r="A60" t="s">
        <v>44</v>
      </c>
    </row>
    <row r="61" spans="1:1" x14ac:dyDescent="0.25">
      <c r="A61" t="s">
        <v>71</v>
      </c>
    </row>
    <row r="63" spans="1:1" x14ac:dyDescent="0.25">
      <c r="A63" t="s">
        <v>72</v>
      </c>
    </row>
    <row r="64" spans="1:1" x14ac:dyDescent="0.25">
      <c r="A64" t="s">
        <v>45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workbookViewId="0">
      <selection activeCell="D1" sqref="D1"/>
    </sheetView>
  </sheetViews>
  <sheetFormatPr defaultRowHeight="12.5" x14ac:dyDescent="0.25"/>
  <cols>
    <col min="1" max="1" width="12.26953125" style="14" customWidth="1"/>
    <col min="2" max="6" width="9.7265625" customWidth="1"/>
  </cols>
  <sheetData>
    <row r="1" spans="1:6" ht="94.5" x14ac:dyDescent="0.3">
      <c r="A1" s="12" t="s">
        <v>52</v>
      </c>
      <c r="B1" s="4" t="s">
        <v>51</v>
      </c>
      <c r="C1" s="4" t="s">
        <v>50</v>
      </c>
      <c r="D1" s="4" t="s">
        <v>49</v>
      </c>
      <c r="E1" s="4" t="s">
        <v>48</v>
      </c>
      <c r="F1" s="4" t="s">
        <v>47</v>
      </c>
    </row>
    <row r="2" spans="1:6" ht="27" x14ac:dyDescent="0.3">
      <c r="A2" s="16" t="s">
        <v>46</v>
      </c>
      <c r="B2" s="3">
        <v>0</v>
      </c>
      <c r="C2" s="3">
        <v>2003</v>
      </c>
      <c r="D2" s="3">
        <v>2.6</v>
      </c>
      <c r="E2" s="4"/>
      <c r="F2" s="4"/>
    </row>
    <row r="3" spans="1:6" ht="13.5" x14ac:dyDescent="0.3">
      <c r="A3" s="14">
        <v>0</v>
      </c>
      <c r="B3" s="2">
        <v>163</v>
      </c>
      <c r="C3" s="2">
        <f t="shared" ref="C3:C19" si="0">2003-B3</f>
        <v>1840</v>
      </c>
      <c r="D3">
        <v>3.28</v>
      </c>
      <c r="E3" s="3">
        <v>11.7</v>
      </c>
      <c r="F3" s="1">
        <v>-21.753180667197807</v>
      </c>
    </row>
    <row r="4" spans="1:6" x14ac:dyDescent="0.25">
      <c r="A4" s="14">
        <v>8</v>
      </c>
      <c r="B4" s="2">
        <v>225.63157889999999</v>
      </c>
      <c r="C4" s="2">
        <f t="shared" si="0"/>
        <v>1777.3684211</v>
      </c>
      <c r="D4">
        <v>3.77</v>
      </c>
    </row>
    <row r="5" spans="1:6" x14ac:dyDescent="0.25">
      <c r="A5" s="14">
        <v>16</v>
      </c>
      <c r="B5" s="2">
        <v>297.21052630000003</v>
      </c>
      <c r="C5" s="2">
        <f t="shared" si="0"/>
        <v>1705.7894736999999</v>
      </c>
      <c r="D5">
        <v>3.76</v>
      </c>
    </row>
    <row r="6" spans="1:6" x14ac:dyDescent="0.25">
      <c r="A6" s="14">
        <v>24</v>
      </c>
      <c r="B6" s="2">
        <v>372</v>
      </c>
      <c r="C6" s="2">
        <f t="shared" si="0"/>
        <v>1631</v>
      </c>
      <c r="D6">
        <v>3.99</v>
      </c>
    </row>
    <row r="7" spans="1:6" x14ac:dyDescent="0.25">
      <c r="A7" s="14">
        <v>32</v>
      </c>
      <c r="B7" s="2">
        <v>450</v>
      </c>
      <c r="C7" s="2">
        <f t="shared" si="0"/>
        <v>1553</v>
      </c>
      <c r="D7">
        <v>4.47</v>
      </c>
    </row>
    <row r="8" spans="1:6" x14ac:dyDescent="0.25">
      <c r="A8" s="14">
        <v>40</v>
      </c>
      <c r="B8" s="2">
        <v>528</v>
      </c>
      <c r="C8" s="2">
        <f t="shared" si="0"/>
        <v>1475</v>
      </c>
      <c r="D8">
        <v>5.09</v>
      </c>
    </row>
    <row r="9" spans="1:6" x14ac:dyDescent="0.25">
      <c r="A9" s="14">
        <v>48</v>
      </c>
      <c r="B9" s="2">
        <v>578</v>
      </c>
      <c r="C9" s="2">
        <f t="shared" si="0"/>
        <v>1425</v>
      </c>
      <c r="D9">
        <v>5.0599999999999996</v>
      </c>
      <c r="E9">
        <v>13.2</v>
      </c>
      <c r="F9">
        <v>-22.06</v>
      </c>
    </row>
    <row r="10" spans="1:6" x14ac:dyDescent="0.25">
      <c r="A10" s="14">
        <v>56</v>
      </c>
      <c r="B10" s="2">
        <v>628</v>
      </c>
      <c r="C10" s="2">
        <f t="shared" si="0"/>
        <v>1375</v>
      </c>
      <c r="D10">
        <v>5.08</v>
      </c>
    </row>
    <row r="11" spans="1:6" x14ac:dyDescent="0.25">
      <c r="A11" s="14">
        <v>64</v>
      </c>
      <c r="B11" s="2">
        <v>678</v>
      </c>
      <c r="C11" s="2">
        <f t="shared" si="0"/>
        <v>1325</v>
      </c>
      <c r="D11">
        <v>5.59</v>
      </c>
    </row>
    <row r="12" spans="1:6" x14ac:dyDescent="0.25">
      <c r="A12" s="14">
        <v>72</v>
      </c>
      <c r="B12" s="2">
        <v>728</v>
      </c>
      <c r="C12" s="2">
        <f t="shared" si="0"/>
        <v>1275</v>
      </c>
      <c r="D12">
        <v>4.75</v>
      </c>
    </row>
    <row r="13" spans="1:6" x14ac:dyDescent="0.25">
      <c r="A13" s="14">
        <v>80</v>
      </c>
      <c r="B13" s="2">
        <v>770.37037039999996</v>
      </c>
      <c r="C13" s="2">
        <f t="shared" si="0"/>
        <v>1232.6296296</v>
      </c>
      <c r="D13">
        <v>4.66</v>
      </c>
    </row>
    <row r="14" spans="1:6" x14ac:dyDescent="0.25">
      <c r="A14" s="14">
        <v>88</v>
      </c>
      <c r="B14" s="2">
        <v>812.74074069999995</v>
      </c>
      <c r="C14" s="2">
        <f t="shared" si="0"/>
        <v>1190.2592592999999</v>
      </c>
      <c r="D14">
        <v>3.76</v>
      </c>
    </row>
    <row r="15" spans="1:6" x14ac:dyDescent="0.25">
      <c r="A15" s="14">
        <v>96</v>
      </c>
      <c r="B15" s="2">
        <v>855.11111110000002</v>
      </c>
      <c r="C15" s="2">
        <f t="shared" si="0"/>
        <v>1147.8888889</v>
      </c>
      <c r="D15">
        <v>4.13</v>
      </c>
    </row>
    <row r="16" spans="1:6" x14ac:dyDescent="0.25">
      <c r="A16" s="14">
        <v>104</v>
      </c>
      <c r="B16" s="2">
        <v>897.48148149999997</v>
      </c>
      <c r="C16" s="2">
        <f t="shared" si="0"/>
        <v>1105.5185185</v>
      </c>
      <c r="D16">
        <v>3.66</v>
      </c>
    </row>
    <row r="17" spans="1:6" x14ac:dyDescent="0.25">
      <c r="A17" s="14">
        <v>112</v>
      </c>
      <c r="B17" s="2">
        <v>939.85185190000004</v>
      </c>
      <c r="C17" s="2">
        <f t="shared" si="0"/>
        <v>1063.1481481000001</v>
      </c>
      <c r="D17">
        <v>3.68</v>
      </c>
    </row>
    <row r="18" spans="1:6" x14ac:dyDescent="0.25">
      <c r="A18" s="14">
        <v>120</v>
      </c>
      <c r="B18" s="2">
        <v>982.22222220000003</v>
      </c>
      <c r="C18" s="2">
        <f t="shared" si="0"/>
        <v>1020.7777778</v>
      </c>
      <c r="D18">
        <v>3.6</v>
      </c>
    </row>
    <row r="19" spans="1:6" x14ac:dyDescent="0.25">
      <c r="A19" s="14">
        <v>128</v>
      </c>
      <c r="B19" s="2">
        <v>1024.5925930000001</v>
      </c>
      <c r="C19" s="2">
        <f t="shared" si="0"/>
        <v>978.40740699999992</v>
      </c>
      <c r="D19">
        <v>4.08</v>
      </c>
    </row>
    <row r="20" spans="1:6" x14ac:dyDescent="0.25">
      <c r="A20" s="14">
        <v>130</v>
      </c>
      <c r="B20" s="2"/>
      <c r="C20" s="2"/>
      <c r="E20">
        <v>14</v>
      </c>
      <c r="F20">
        <v>-22.32</v>
      </c>
    </row>
    <row r="21" spans="1:6" x14ac:dyDescent="0.25">
      <c r="A21" s="14">
        <v>136</v>
      </c>
      <c r="B21" s="2">
        <v>1066.9629629999999</v>
      </c>
      <c r="C21" s="2">
        <f t="shared" ref="C21:C27" si="1">2003-B21</f>
        <v>936.03703700000005</v>
      </c>
      <c r="D21">
        <v>4.08</v>
      </c>
    </row>
    <row r="22" spans="1:6" x14ac:dyDescent="0.25">
      <c r="A22" s="14">
        <v>144</v>
      </c>
      <c r="B22" s="2">
        <v>1109.333333</v>
      </c>
      <c r="C22" s="2">
        <f t="shared" si="1"/>
        <v>893.66666699999996</v>
      </c>
      <c r="D22">
        <v>4.6500000000000004</v>
      </c>
    </row>
    <row r="23" spans="1:6" x14ac:dyDescent="0.25">
      <c r="A23" s="14">
        <v>152</v>
      </c>
      <c r="B23" s="2">
        <v>1151.703704</v>
      </c>
      <c r="C23" s="2">
        <f t="shared" si="1"/>
        <v>851.29629599999998</v>
      </c>
      <c r="D23">
        <v>4.0199999999999996</v>
      </c>
    </row>
    <row r="24" spans="1:6" x14ac:dyDescent="0.25">
      <c r="A24" s="14">
        <v>160</v>
      </c>
      <c r="B24" s="2">
        <v>1189.0212770000001</v>
      </c>
      <c r="C24" s="2">
        <f t="shared" si="1"/>
        <v>813.97872299999995</v>
      </c>
      <c r="D24">
        <v>3.97</v>
      </c>
    </row>
    <row r="25" spans="1:6" x14ac:dyDescent="0.25">
      <c r="A25" s="14">
        <v>168</v>
      </c>
      <c r="B25" s="2">
        <v>1225.617021</v>
      </c>
      <c r="C25" s="2">
        <f t="shared" si="1"/>
        <v>777.38297899999998</v>
      </c>
      <c r="D25">
        <v>4.37</v>
      </c>
    </row>
    <row r="26" spans="1:6" x14ac:dyDescent="0.25">
      <c r="A26" s="14">
        <v>176</v>
      </c>
      <c r="B26" s="2">
        <v>1262.2127660000001</v>
      </c>
      <c r="C26" s="2">
        <f t="shared" si="1"/>
        <v>740.7872339999999</v>
      </c>
      <c r="D26">
        <v>4.24</v>
      </c>
    </row>
    <row r="27" spans="1:6" x14ac:dyDescent="0.25">
      <c r="A27" s="14">
        <v>184</v>
      </c>
      <c r="B27" s="2">
        <v>1298.808511</v>
      </c>
      <c r="C27" s="2">
        <f t="shared" si="1"/>
        <v>704.19148900000005</v>
      </c>
      <c r="D27">
        <v>4.1100000000000003</v>
      </c>
      <c r="F27" s="1"/>
    </row>
    <row r="28" spans="1:6" x14ac:dyDescent="0.25">
      <c r="A28" s="14">
        <v>190</v>
      </c>
      <c r="B28" s="2"/>
      <c r="C28" s="2"/>
      <c r="E28">
        <v>13.9</v>
      </c>
      <c r="F28">
        <v>-21.66</v>
      </c>
    </row>
    <row r="29" spans="1:6" x14ac:dyDescent="0.25">
      <c r="A29" s="14">
        <v>192</v>
      </c>
      <c r="B29" s="2">
        <v>1335.4042549999999</v>
      </c>
      <c r="C29" s="2">
        <f t="shared" ref="C29:C59" si="2">2003-B29</f>
        <v>667.59574500000008</v>
      </c>
      <c r="D29">
        <v>4.0599999999999996</v>
      </c>
    </row>
    <row r="30" spans="1:6" x14ac:dyDescent="0.25">
      <c r="A30" s="14">
        <v>200</v>
      </c>
      <c r="B30" s="2">
        <v>1372</v>
      </c>
      <c r="C30" s="2">
        <f t="shared" si="2"/>
        <v>631</v>
      </c>
      <c r="D30">
        <v>3.97</v>
      </c>
    </row>
    <row r="31" spans="1:6" x14ac:dyDescent="0.25">
      <c r="A31" s="14">
        <v>208</v>
      </c>
      <c r="B31" s="2">
        <v>1419.5</v>
      </c>
      <c r="C31" s="2">
        <f t="shared" si="2"/>
        <v>583.5</v>
      </c>
      <c r="D31">
        <v>3.69</v>
      </c>
    </row>
    <row r="32" spans="1:6" x14ac:dyDescent="0.25">
      <c r="A32" s="14">
        <v>216</v>
      </c>
      <c r="B32" s="2">
        <v>1467</v>
      </c>
      <c r="C32" s="2">
        <f t="shared" si="2"/>
        <v>536</v>
      </c>
      <c r="D32">
        <v>3.63</v>
      </c>
    </row>
    <row r="33" spans="1:4" x14ac:dyDescent="0.25">
      <c r="A33" s="14">
        <v>224</v>
      </c>
      <c r="B33" s="2">
        <v>1514.5</v>
      </c>
      <c r="C33" s="2">
        <f t="shared" si="2"/>
        <v>488.5</v>
      </c>
      <c r="D33">
        <v>3.61</v>
      </c>
    </row>
    <row r="34" spans="1:4" x14ac:dyDescent="0.25">
      <c r="A34" s="14">
        <v>232</v>
      </c>
      <c r="B34" s="2">
        <v>1562</v>
      </c>
      <c r="C34" s="2">
        <f t="shared" si="2"/>
        <v>441</v>
      </c>
      <c r="D34">
        <v>3.81</v>
      </c>
    </row>
    <row r="35" spans="1:4" x14ac:dyDescent="0.25">
      <c r="A35" s="14">
        <v>240</v>
      </c>
      <c r="B35" s="2">
        <v>1609.5</v>
      </c>
      <c r="C35" s="2">
        <f t="shared" si="2"/>
        <v>393.5</v>
      </c>
      <c r="D35">
        <v>3.74</v>
      </c>
    </row>
    <row r="36" spans="1:4" x14ac:dyDescent="0.25">
      <c r="A36" s="14">
        <v>248</v>
      </c>
      <c r="B36" s="2">
        <v>1657</v>
      </c>
      <c r="C36" s="2">
        <f t="shared" si="2"/>
        <v>346</v>
      </c>
      <c r="D36">
        <v>3.19</v>
      </c>
    </row>
    <row r="37" spans="1:4" x14ac:dyDescent="0.25">
      <c r="A37" s="14">
        <v>256</v>
      </c>
      <c r="B37" s="2">
        <v>1704.5</v>
      </c>
      <c r="C37" s="2">
        <f t="shared" si="2"/>
        <v>298.5</v>
      </c>
      <c r="D37">
        <v>2.74</v>
      </c>
    </row>
    <row r="38" spans="1:4" x14ac:dyDescent="0.25">
      <c r="A38" s="14">
        <v>264</v>
      </c>
      <c r="B38" s="2">
        <v>1752</v>
      </c>
      <c r="C38" s="2">
        <f t="shared" si="2"/>
        <v>251</v>
      </c>
      <c r="D38">
        <v>2.74</v>
      </c>
    </row>
    <row r="39" spans="1:4" x14ac:dyDescent="0.25">
      <c r="A39" s="14">
        <v>272</v>
      </c>
      <c r="B39" s="2">
        <v>1806</v>
      </c>
      <c r="C39" s="2">
        <f t="shared" si="2"/>
        <v>197</v>
      </c>
      <c r="D39">
        <v>2.56</v>
      </c>
    </row>
    <row r="40" spans="1:4" x14ac:dyDescent="0.25">
      <c r="A40" s="14">
        <v>280</v>
      </c>
      <c r="B40" s="2">
        <v>1860</v>
      </c>
      <c r="C40" s="2">
        <f t="shared" si="2"/>
        <v>143</v>
      </c>
      <c r="D40">
        <v>2.48</v>
      </c>
    </row>
    <row r="41" spans="1:4" x14ac:dyDescent="0.25">
      <c r="A41" s="14">
        <v>288</v>
      </c>
      <c r="B41" s="2">
        <v>1914</v>
      </c>
      <c r="C41" s="2">
        <f t="shared" si="2"/>
        <v>89</v>
      </c>
      <c r="D41">
        <v>2.68</v>
      </c>
    </row>
    <row r="42" spans="1:4" x14ac:dyDescent="0.25">
      <c r="A42" s="14">
        <v>296</v>
      </c>
      <c r="B42" s="2">
        <v>1968</v>
      </c>
      <c r="C42" s="2">
        <f t="shared" si="2"/>
        <v>35</v>
      </c>
      <c r="D42">
        <v>2.16</v>
      </c>
    </row>
    <row r="43" spans="1:4" x14ac:dyDescent="0.25">
      <c r="A43" s="14">
        <v>304</v>
      </c>
      <c r="B43" s="2">
        <v>2022</v>
      </c>
      <c r="C43" s="2">
        <f t="shared" si="2"/>
        <v>-19</v>
      </c>
      <c r="D43">
        <v>2.72</v>
      </c>
    </row>
    <row r="44" spans="1:4" x14ac:dyDescent="0.25">
      <c r="A44" s="14">
        <v>312</v>
      </c>
      <c r="B44" s="2">
        <v>2076</v>
      </c>
      <c r="C44" s="2">
        <f t="shared" si="2"/>
        <v>-73</v>
      </c>
      <c r="D44">
        <v>2.2999999999999998</v>
      </c>
    </row>
    <row r="45" spans="1:4" x14ac:dyDescent="0.25">
      <c r="A45" s="14">
        <v>320</v>
      </c>
      <c r="B45" s="2">
        <v>2118.122449</v>
      </c>
      <c r="C45" s="2">
        <f t="shared" si="2"/>
        <v>-115.12244899999996</v>
      </c>
      <c r="D45">
        <v>2.65</v>
      </c>
    </row>
    <row r="46" spans="1:4" x14ac:dyDescent="0.25">
      <c r="A46" s="14">
        <v>328</v>
      </c>
      <c r="B46" s="2">
        <v>2160.2448979999999</v>
      </c>
      <c r="C46" s="2">
        <f t="shared" si="2"/>
        <v>-157.24489799999992</v>
      </c>
      <c r="D46">
        <v>2.61</v>
      </c>
    </row>
    <row r="47" spans="1:4" x14ac:dyDescent="0.25">
      <c r="A47" s="14">
        <v>336</v>
      </c>
      <c r="B47" s="2">
        <v>2202.3673469999999</v>
      </c>
      <c r="C47" s="2">
        <f t="shared" si="2"/>
        <v>-199.36734699999988</v>
      </c>
      <c r="D47">
        <v>2.4500000000000002</v>
      </c>
    </row>
    <row r="48" spans="1:4" x14ac:dyDescent="0.25">
      <c r="A48" s="14">
        <v>344</v>
      </c>
      <c r="B48" s="2">
        <v>2244.4897959999998</v>
      </c>
      <c r="C48" s="2">
        <f t="shared" si="2"/>
        <v>-241.48979599999984</v>
      </c>
      <c r="D48">
        <v>2.5299999999999998</v>
      </c>
    </row>
    <row r="49" spans="1:6" x14ac:dyDescent="0.25">
      <c r="A49" s="14">
        <v>352</v>
      </c>
      <c r="B49" s="2">
        <v>2286.6122449999998</v>
      </c>
      <c r="C49" s="2">
        <f t="shared" si="2"/>
        <v>-283.6122449999998</v>
      </c>
      <c r="D49">
        <v>2.5</v>
      </c>
    </row>
    <row r="50" spans="1:6" x14ac:dyDescent="0.25">
      <c r="A50" s="14">
        <v>360</v>
      </c>
      <c r="B50" s="2">
        <v>2328.7346940000002</v>
      </c>
      <c r="C50" s="2">
        <f t="shared" si="2"/>
        <v>-325.73469400000022</v>
      </c>
      <c r="D50">
        <v>2.46</v>
      </c>
      <c r="E50">
        <v>15.3</v>
      </c>
      <c r="F50">
        <v>-22.19</v>
      </c>
    </row>
    <row r="51" spans="1:6" x14ac:dyDescent="0.25">
      <c r="A51" s="14">
        <v>368</v>
      </c>
      <c r="B51" s="2">
        <v>2450.7777780000001</v>
      </c>
      <c r="C51" s="2">
        <f t="shared" si="2"/>
        <v>-447.77777800000013</v>
      </c>
      <c r="D51">
        <v>2.37</v>
      </c>
    </row>
    <row r="52" spans="1:6" x14ac:dyDescent="0.25">
      <c r="A52" s="14">
        <v>376</v>
      </c>
      <c r="B52" s="2">
        <v>2584.2380950000002</v>
      </c>
      <c r="C52" s="2">
        <f t="shared" si="2"/>
        <v>-581.23809500000016</v>
      </c>
      <c r="D52">
        <v>2.42</v>
      </c>
    </row>
    <row r="53" spans="1:6" x14ac:dyDescent="0.25">
      <c r="A53" s="14">
        <v>384</v>
      </c>
      <c r="B53" s="2">
        <v>2717.6984130000001</v>
      </c>
      <c r="C53" s="2">
        <f t="shared" si="2"/>
        <v>-714.69841300000007</v>
      </c>
      <c r="D53">
        <v>2.68</v>
      </c>
    </row>
    <row r="54" spans="1:6" x14ac:dyDescent="0.25">
      <c r="A54" s="14">
        <v>392</v>
      </c>
      <c r="B54" s="2">
        <v>2851.1587300000001</v>
      </c>
      <c r="C54" s="2">
        <f t="shared" si="2"/>
        <v>-848.15873000000011</v>
      </c>
      <c r="D54">
        <v>2.4300000000000002</v>
      </c>
    </row>
    <row r="55" spans="1:6" x14ac:dyDescent="0.25">
      <c r="A55" s="14">
        <v>400</v>
      </c>
      <c r="B55" s="2">
        <v>2984.619048</v>
      </c>
      <c r="C55" s="2">
        <f t="shared" si="2"/>
        <v>-981.61904800000002</v>
      </c>
      <c r="D55">
        <v>2.84</v>
      </c>
    </row>
    <row r="56" spans="1:6" x14ac:dyDescent="0.25">
      <c r="A56" s="14">
        <v>408</v>
      </c>
      <c r="B56" s="2">
        <v>3118.0793650000001</v>
      </c>
      <c r="C56" s="2">
        <f t="shared" si="2"/>
        <v>-1115.0793650000001</v>
      </c>
      <c r="D56">
        <v>2.61</v>
      </c>
    </row>
    <row r="57" spans="1:6" x14ac:dyDescent="0.25">
      <c r="A57" s="14">
        <v>416</v>
      </c>
      <c r="B57" s="2">
        <v>3251.539683</v>
      </c>
      <c r="C57" s="2">
        <f t="shared" si="2"/>
        <v>-1248.539683</v>
      </c>
      <c r="D57">
        <v>2.89</v>
      </c>
    </row>
    <row r="58" spans="1:6" x14ac:dyDescent="0.25">
      <c r="A58" s="14">
        <v>418</v>
      </c>
      <c r="B58" s="2">
        <v>3285</v>
      </c>
      <c r="C58" s="2">
        <f t="shared" si="2"/>
        <v>-1282</v>
      </c>
      <c r="E58">
        <v>15.6</v>
      </c>
      <c r="F58">
        <v>-21.27</v>
      </c>
    </row>
    <row r="59" spans="1:6" x14ac:dyDescent="0.25">
      <c r="A59" s="14">
        <v>424</v>
      </c>
      <c r="B59" s="2">
        <v>3385</v>
      </c>
      <c r="C59" s="2">
        <f t="shared" si="2"/>
        <v>-1382</v>
      </c>
      <c r="D59">
        <v>4.0999999999999996</v>
      </c>
    </row>
    <row r="60" spans="1:6" x14ac:dyDescent="0.25">
      <c r="B60" s="2"/>
      <c r="C60" s="2"/>
    </row>
    <row r="64" spans="1:6" x14ac:dyDescent="0.25">
      <c r="F64" s="1"/>
    </row>
    <row r="93" spans="6:6" x14ac:dyDescent="0.25">
      <c r="F93" s="1"/>
    </row>
    <row r="177" spans="6:6" x14ac:dyDescent="0.25">
      <c r="F177" s="1"/>
    </row>
    <row r="206" spans="6:6" x14ac:dyDescent="0.25">
      <c r="F206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E1" sqref="E1"/>
    </sheetView>
  </sheetViews>
  <sheetFormatPr defaultRowHeight="12.5" x14ac:dyDescent="0.25"/>
  <cols>
    <col min="1" max="1" width="9.7265625" style="14" customWidth="1"/>
    <col min="2" max="2" width="9.7265625" customWidth="1"/>
    <col min="3" max="3" width="11.7265625" customWidth="1"/>
    <col min="4" max="4" width="9.7265625" customWidth="1"/>
    <col min="5" max="5" width="11.7265625" customWidth="1"/>
    <col min="6" max="6" width="9.7265625" customWidth="1"/>
    <col min="7" max="7" width="5.7265625" customWidth="1"/>
    <col min="8" max="11" width="9.7265625" customWidth="1"/>
  </cols>
  <sheetData>
    <row r="1" spans="1:11" ht="40.5" x14ac:dyDescent="0.3">
      <c r="A1" s="12" t="s">
        <v>53</v>
      </c>
      <c r="B1" s="4" t="s">
        <v>54</v>
      </c>
      <c r="C1" s="4" t="s">
        <v>55</v>
      </c>
      <c r="D1" s="4" t="s">
        <v>56</v>
      </c>
      <c r="E1" s="4" t="s">
        <v>57</v>
      </c>
      <c r="F1" s="4" t="s">
        <v>56</v>
      </c>
      <c r="G1" s="4"/>
      <c r="H1" s="4" t="s">
        <v>58</v>
      </c>
      <c r="I1" s="4" t="s">
        <v>56</v>
      </c>
      <c r="J1" s="4" t="s">
        <v>59</v>
      </c>
      <c r="K1" s="5" t="s">
        <v>56</v>
      </c>
    </row>
    <row r="2" spans="1:11" ht="13.5" x14ac:dyDescent="0.3">
      <c r="A2" s="13">
        <v>1</v>
      </c>
      <c r="B2" s="6">
        <v>180</v>
      </c>
      <c r="C2" s="7">
        <v>-33.58</v>
      </c>
      <c r="D2" s="7"/>
      <c r="E2" s="7">
        <v>-34.75</v>
      </c>
      <c r="F2" s="7">
        <v>0.01</v>
      </c>
      <c r="G2" s="7"/>
      <c r="H2">
        <v>-24.3</v>
      </c>
      <c r="J2">
        <v>-33</v>
      </c>
    </row>
    <row r="3" spans="1:11" ht="13.5" x14ac:dyDescent="0.3">
      <c r="A3" s="13">
        <v>47</v>
      </c>
      <c r="B3" s="6">
        <v>571.75</v>
      </c>
      <c r="C3" s="7">
        <v>-33.75</v>
      </c>
      <c r="D3" s="7"/>
      <c r="E3" s="7">
        <v>-36.06</v>
      </c>
      <c r="F3" s="7"/>
      <c r="G3" s="7"/>
      <c r="J3">
        <v>-33.6</v>
      </c>
      <c r="K3">
        <v>0.5</v>
      </c>
    </row>
    <row r="4" spans="1:11" ht="13.5" x14ac:dyDescent="0.3">
      <c r="A4" s="13">
        <v>63</v>
      </c>
      <c r="B4" s="6">
        <v>671.75</v>
      </c>
      <c r="C4" s="7">
        <v>-32.380000000000003</v>
      </c>
      <c r="D4" s="7">
        <v>0.05</v>
      </c>
      <c r="E4" s="7">
        <v>-34.32</v>
      </c>
      <c r="F4" s="7">
        <v>0.16</v>
      </c>
      <c r="G4" s="7"/>
      <c r="H4">
        <v>-28.3</v>
      </c>
      <c r="J4">
        <v>-32.9</v>
      </c>
    </row>
    <row r="5" spans="1:11" ht="13.5" x14ac:dyDescent="0.3">
      <c r="A5" s="13">
        <v>73</v>
      </c>
      <c r="B5" s="6">
        <v>733.29629629999999</v>
      </c>
      <c r="C5" s="7">
        <v>-32.729999999999997</v>
      </c>
      <c r="D5" s="7">
        <v>0.05</v>
      </c>
      <c r="E5" s="7">
        <v>-34.21</v>
      </c>
      <c r="F5" s="7"/>
      <c r="G5" s="7"/>
      <c r="J5">
        <v>-33.4</v>
      </c>
      <c r="K5">
        <v>0.01</v>
      </c>
    </row>
    <row r="6" spans="1:11" ht="13.5" x14ac:dyDescent="0.3">
      <c r="A6" s="13">
        <v>87</v>
      </c>
      <c r="B6" s="6">
        <v>807.44444439999995</v>
      </c>
      <c r="C6" s="7">
        <v>-31.41</v>
      </c>
      <c r="D6" s="7"/>
      <c r="E6" s="7">
        <v>-33.67</v>
      </c>
      <c r="F6" s="7"/>
      <c r="G6" s="7"/>
      <c r="H6">
        <v>-27.95</v>
      </c>
      <c r="I6">
        <v>0.35</v>
      </c>
      <c r="J6">
        <v>-32.6</v>
      </c>
      <c r="K6">
        <v>0.4</v>
      </c>
    </row>
    <row r="7" spans="1:11" ht="13.5" x14ac:dyDescent="0.3">
      <c r="A7" s="13">
        <v>143</v>
      </c>
      <c r="B7" s="6">
        <v>1104.0370370000001</v>
      </c>
      <c r="C7" s="7">
        <v>-33.229999999999997</v>
      </c>
      <c r="D7" s="7"/>
      <c r="E7" s="7">
        <v>-34.49</v>
      </c>
      <c r="F7" s="7"/>
      <c r="G7" s="7"/>
      <c r="H7">
        <v>-28.3</v>
      </c>
      <c r="J7">
        <v>-33.450000000000003</v>
      </c>
      <c r="K7">
        <v>0.15</v>
      </c>
    </row>
    <row r="8" spans="1:11" ht="13.5" x14ac:dyDescent="0.3">
      <c r="A8" s="13">
        <v>155</v>
      </c>
      <c r="B8" s="6">
        <v>1166.1489362</v>
      </c>
      <c r="C8" s="7">
        <v>-32.96</v>
      </c>
      <c r="D8" s="7"/>
      <c r="E8" s="7">
        <v>-34.450000000000003</v>
      </c>
      <c r="F8" s="7">
        <v>0.27</v>
      </c>
      <c r="G8" s="7"/>
      <c r="J8">
        <v>-32.9</v>
      </c>
    </row>
    <row r="9" spans="1:11" ht="13.5" x14ac:dyDescent="0.3">
      <c r="A9" s="13">
        <v>167</v>
      </c>
      <c r="B9" s="6">
        <v>1221.0425531999999</v>
      </c>
      <c r="C9" s="7">
        <v>-33.68</v>
      </c>
      <c r="D9" s="7"/>
      <c r="E9" s="7">
        <v>-35.39</v>
      </c>
      <c r="F9" s="7"/>
      <c r="G9" s="7"/>
      <c r="J9">
        <v>-32.700000000000003</v>
      </c>
    </row>
    <row r="10" spans="1:11" ht="13.5" x14ac:dyDescent="0.3">
      <c r="A10" s="13">
        <v>239</v>
      </c>
      <c r="B10" s="6">
        <v>1603.5625</v>
      </c>
      <c r="C10" s="7">
        <v>-34.72</v>
      </c>
      <c r="D10" s="7">
        <v>0.28000000000000003</v>
      </c>
      <c r="E10" s="7">
        <v>-35.06</v>
      </c>
      <c r="F10" s="7">
        <v>0.27</v>
      </c>
      <c r="G10" s="7"/>
      <c r="J10">
        <v>-32.6</v>
      </c>
      <c r="K10">
        <v>0</v>
      </c>
    </row>
    <row r="11" spans="1:11" ht="13.5" x14ac:dyDescent="0.3">
      <c r="A11" s="13">
        <v>298</v>
      </c>
      <c r="B11" s="6">
        <v>1981.5</v>
      </c>
      <c r="C11" s="7">
        <v>-32.700000000000003</v>
      </c>
      <c r="D11" s="7">
        <v>0.23</v>
      </c>
      <c r="E11" s="7">
        <v>-34.06</v>
      </c>
      <c r="F11" s="7">
        <v>0.16</v>
      </c>
      <c r="G11" s="7"/>
      <c r="H11">
        <v>-28.9</v>
      </c>
      <c r="I11">
        <v>0.1</v>
      </c>
      <c r="J11">
        <v>-32.6</v>
      </c>
      <c r="K11">
        <v>0.3</v>
      </c>
    </row>
    <row r="12" spans="1:11" ht="13.5" x14ac:dyDescent="0.3">
      <c r="A12" s="13">
        <v>419</v>
      </c>
      <c r="B12" s="6">
        <v>3301.5873016</v>
      </c>
      <c r="C12" s="7">
        <v>-34.31</v>
      </c>
      <c r="D12" s="7">
        <v>0.05</v>
      </c>
      <c r="E12" s="7">
        <v>-35.36</v>
      </c>
      <c r="F12" s="7">
        <v>0.04</v>
      </c>
      <c r="G12" s="7"/>
      <c r="J12">
        <v>-32.700000000000003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C1" sqref="C1"/>
    </sheetView>
  </sheetViews>
  <sheetFormatPr defaultRowHeight="12.5" x14ac:dyDescent="0.25"/>
  <cols>
    <col min="1" max="1" width="7.7265625" style="14" customWidth="1"/>
    <col min="2" max="3" width="11.7265625" customWidth="1"/>
  </cols>
  <sheetData>
    <row r="1" spans="1:3" ht="67.5" x14ac:dyDescent="0.3">
      <c r="A1" s="12" t="s">
        <v>60</v>
      </c>
      <c r="B1" s="8" t="s">
        <v>61</v>
      </c>
      <c r="C1" s="8" t="s">
        <v>62</v>
      </c>
    </row>
    <row r="2" spans="1:3" ht="13.5" x14ac:dyDescent="0.3">
      <c r="A2" s="15">
        <v>1</v>
      </c>
      <c r="B2" s="9">
        <v>180</v>
      </c>
      <c r="C2" s="9">
        <v>0.19547953596135045</v>
      </c>
    </row>
    <row r="3" spans="1:3" ht="13.5" x14ac:dyDescent="0.3">
      <c r="A3" s="15">
        <v>3</v>
      </c>
      <c r="B3" s="9">
        <v>196.1052632</v>
      </c>
      <c r="C3" s="9">
        <v>0.26937532951263599</v>
      </c>
    </row>
    <row r="4" spans="1:3" ht="13.5" x14ac:dyDescent="0.3">
      <c r="A4" s="15">
        <v>5</v>
      </c>
      <c r="B4" s="9">
        <v>212.2105263</v>
      </c>
      <c r="C4" s="9">
        <v>0.89375884723948407</v>
      </c>
    </row>
    <row r="5" spans="1:3" ht="13.5" x14ac:dyDescent="0.3">
      <c r="A5" s="15">
        <v>7</v>
      </c>
      <c r="B5" s="9">
        <v>228.31578949999999</v>
      </c>
      <c r="C5" s="9">
        <v>0.63092848145222291</v>
      </c>
    </row>
    <row r="6" spans="1:3" ht="13.5" x14ac:dyDescent="0.3">
      <c r="A6" s="15">
        <v>31</v>
      </c>
      <c r="B6" s="9">
        <v>440.25</v>
      </c>
      <c r="C6" s="9">
        <v>0.47431856967766434</v>
      </c>
    </row>
    <row r="7" spans="1:3" ht="13.5" x14ac:dyDescent="0.3">
      <c r="A7" s="15">
        <v>63</v>
      </c>
      <c r="B7" s="9">
        <v>671.75</v>
      </c>
      <c r="C7" s="9">
        <v>0.54818243092343044</v>
      </c>
    </row>
    <row r="8" spans="1:3" ht="13.5" x14ac:dyDescent="0.3">
      <c r="A8" s="15">
        <v>73</v>
      </c>
      <c r="B8" s="9">
        <v>733.29629629999999</v>
      </c>
      <c r="C8" s="9">
        <v>0.66837172929423982</v>
      </c>
    </row>
    <row r="9" spans="1:3" ht="13.5" x14ac:dyDescent="0.3">
      <c r="A9" s="15">
        <v>87</v>
      </c>
      <c r="B9" s="9">
        <v>807.44444439999995</v>
      </c>
      <c r="C9" s="9">
        <v>0.39999335763532551</v>
      </c>
    </row>
    <row r="10" spans="1:3" ht="13.5" x14ac:dyDescent="0.3">
      <c r="A10" s="15">
        <v>99</v>
      </c>
      <c r="B10" s="9">
        <v>871</v>
      </c>
      <c r="C10" s="9">
        <v>0.66617180882558991</v>
      </c>
    </row>
    <row r="11" spans="1:3" ht="13.5" x14ac:dyDescent="0.3">
      <c r="A11" s="15">
        <v>103</v>
      </c>
      <c r="B11" s="9">
        <v>892.18518519999998</v>
      </c>
      <c r="C11" s="9">
        <v>0.5614126058519181</v>
      </c>
    </row>
    <row r="12" spans="1:3" ht="13.5" x14ac:dyDescent="0.3">
      <c r="A12" s="15">
        <v>121</v>
      </c>
      <c r="B12" s="9">
        <v>987.51851850000003</v>
      </c>
      <c r="C12" s="9">
        <v>0.90008940149262162</v>
      </c>
    </row>
    <row r="13" spans="1:3" ht="13.5" x14ac:dyDescent="0.3">
      <c r="A13" s="15">
        <v>143</v>
      </c>
      <c r="B13" s="9">
        <v>1104.0370370000001</v>
      </c>
      <c r="C13" s="9">
        <v>0.6726236961748443</v>
      </c>
    </row>
    <row r="14" spans="1:3" ht="13.5" x14ac:dyDescent="0.3">
      <c r="A14" s="15">
        <v>155</v>
      </c>
      <c r="B14" s="9">
        <v>1166.1489362</v>
      </c>
      <c r="C14" s="9">
        <v>0.5136558898375333</v>
      </c>
    </row>
    <row r="15" spans="1:3" ht="13.5" x14ac:dyDescent="0.3">
      <c r="A15" s="15">
        <v>167</v>
      </c>
      <c r="B15" s="9">
        <v>1221.0425531999999</v>
      </c>
      <c r="C15" s="9">
        <v>0.52656801384476237</v>
      </c>
    </row>
    <row r="16" spans="1:3" ht="13.5" x14ac:dyDescent="0.3">
      <c r="A16" s="15">
        <v>179</v>
      </c>
      <c r="B16" s="9">
        <v>1275.9361702000001</v>
      </c>
      <c r="C16" s="9">
        <v>0.80450542753845711</v>
      </c>
    </row>
    <row r="17" spans="1:3" ht="13.5" x14ac:dyDescent="0.3">
      <c r="A17" s="15">
        <v>191</v>
      </c>
      <c r="B17" s="9">
        <v>1330.8297872000001</v>
      </c>
      <c r="C17" s="9">
        <v>0.52632503203048375</v>
      </c>
    </row>
    <row r="18" spans="1:3" ht="13.5" x14ac:dyDescent="0.3">
      <c r="A18" s="15">
        <v>209</v>
      </c>
      <c r="B18" s="9">
        <v>1425.4375</v>
      </c>
      <c r="C18" s="9">
        <v>0.62249329333486192</v>
      </c>
    </row>
    <row r="19" spans="1:3" ht="13.5" x14ac:dyDescent="0.3">
      <c r="A19" s="15">
        <v>231</v>
      </c>
      <c r="B19" s="9">
        <v>1603.5625</v>
      </c>
      <c r="C19" s="9">
        <v>0.66385374509260719</v>
      </c>
    </row>
    <row r="20" spans="1:3" ht="13.5" x14ac:dyDescent="0.3">
      <c r="A20" s="15">
        <v>259</v>
      </c>
      <c r="B20" s="9">
        <v>1722.3125</v>
      </c>
      <c r="C20" s="9">
        <v>0.68997760908439121</v>
      </c>
    </row>
    <row r="21" spans="1:3" ht="13.5" x14ac:dyDescent="0.3">
      <c r="A21" s="15">
        <v>279</v>
      </c>
      <c r="B21" s="9">
        <v>1853.25</v>
      </c>
      <c r="C21" s="9">
        <v>0.56068452014518222</v>
      </c>
    </row>
    <row r="22" spans="1:3" ht="13.5" x14ac:dyDescent="0.3">
      <c r="A22" s="17">
        <v>298</v>
      </c>
      <c r="B22" s="9">
        <v>1981.5</v>
      </c>
      <c r="C22" s="9">
        <v>0.68851082928012886</v>
      </c>
    </row>
    <row r="23" spans="1:3" ht="13.5" x14ac:dyDescent="0.3">
      <c r="A23" s="15">
        <v>321</v>
      </c>
      <c r="B23" s="9">
        <v>2123.3877551</v>
      </c>
      <c r="C23" s="9">
        <v>0.82935977972625274</v>
      </c>
    </row>
    <row r="24" spans="1:3" ht="13.5" x14ac:dyDescent="0.3">
      <c r="A24" s="15">
        <v>353</v>
      </c>
      <c r="B24" s="9">
        <v>2291.877551</v>
      </c>
      <c r="C24" s="9">
        <v>0.70199887671733541</v>
      </c>
    </row>
    <row r="25" spans="1:3" ht="13.5" x14ac:dyDescent="0.3">
      <c r="A25" s="15">
        <v>393</v>
      </c>
      <c r="B25" s="9">
        <v>2867.8412698000002</v>
      </c>
      <c r="C25" s="9">
        <v>0.90163637005114172</v>
      </c>
    </row>
    <row r="26" spans="1:3" ht="13.5" x14ac:dyDescent="0.3">
      <c r="A26" s="15">
        <v>417</v>
      </c>
      <c r="B26" s="9">
        <v>3268.2222222</v>
      </c>
      <c r="C26" s="9">
        <v>0.47431856967766434</v>
      </c>
    </row>
    <row r="27" spans="1:3" ht="13.5" x14ac:dyDescent="0.3">
      <c r="A27" s="15">
        <v>419</v>
      </c>
      <c r="B27" s="9">
        <v>3301.5873016</v>
      </c>
      <c r="C27" s="9">
        <v>0.88205240184707345</v>
      </c>
    </row>
    <row r="28" spans="1:3" ht="13.5" x14ac:dyDescent="0.3">
      <c r="A28" s="15">
        <v>421</v>
      </c>
      <c r="B28" s="9">
        <v>3334.9523810000001</v>
      </c>
      <c r="C28" s="9">
        <v>0.68269097759776176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" sqref="D1"/>
    </sheetView>
  </sheetViews>
  <sheetFormatPr defaultRowHeight="12.5" x14ac:dyDescent="0.25"/>
  <cols>
    <col min="1" max="1" width="10.7265625" style="14" customWidth="1"/>
    <col min="2" max="2" width="9.7265625" style="22" customWidth="1"/>
    <col min="3" max="4" width="11.7265625" style="22" customWidth="1"/>
  </cols>
  <sheetData>
    <row r="1" spans="1:4" ht="54" x14ac:dyDescent="0.3">
      <c r="A1" s="12" t="s">
        <v>63</v>
      </c>
      <c r="B1" s="18" t="s">
        <v>64</v>
      </c>
      <c r="C1" s="19" t="s">
        <v>65</v>
      </c>
      <c r="D1" s="19" t="s">
        <v>66</v>
      </c>
    </row>
    <row r="2" spans="1:4" x14ac:dyDescent="0.25">
      <c r="A2" s="14">
        <v>444.053</v>
      </c>
      <c r="B2" s="20">
        <v>2.7077788998445098</v>
      </c>
      <c r="C2" s="21">
        <v>8.3898195843275438</v>
      </c>
      <c r="D2" s="21"/>
    </row>
    <row r="3" spans="1:4" x14ac:dyDescent="0.25">
      <c r="A3" s="14">
        <v>424.94099999999997</v>
      </c>
      <c r="B3" s="20">
        <v>4.7741108618569523</v>
      </c>
      <c r="C3" s="21">
        <v>8.7741796803638152</v>
      </c>
      <c r="D3" s="21">
        <v>8.8239696355482753</v>
      </c>
    </row>
    <row r="4" spans="1:4" x14ac:dyDescent="0.25">
      <c r="A4" s="14">
        <v>400.28300000000002</v>
      </c>
      <c r="B4" s="20">
        <v>6.804399896474159</v>
      </c>
      <c r="C4" s="21">
        <v>6.1753720845598927</v>
      </c>
      <c r="D4" s="21">
        <v>9.1596009819072748</v>
      </c>
    </row>
    <row r="5" spans="1:4" x14ac:dyDescent="0.25">
      <c r="A5" s="14">
        <v>400.28300000000002</v>
      </c>
      <c r="B5" s="20"/>
      <c r="C5" s="21">
        <v>6.724994701535457</v>
      </c>
      <c r="D5" s="21"/>
    </row>
    <row r="6" spans="1:4" x14ac:dyDescent="0.25">
      <c r="A6" s="14">
        <v>350.36099999999999</v>
      </c>
      <c r="B6" s="20">
        <v>7.8691882844055989</v>
      </c>
      <c r="C6" s="21">
        <v>6.2634783222322934</v>
      </c>
      <c r="D6" s="21">
        <v>2.6966871981966372</v>
      </c>
    </row>
    <row r="7" spans="1:4" x14ac:dyDescent="0.25">
      <c r="A7" s="14">
        <v>300.00400000000002</v>
      </c>
      <c r="B7" s="20">
        <v>8.5868544199982626</v>
      </c>
      <c r="C7" s="21">
        <v>5.8213131218041463</v>
      </c>
      <c r="D7" s="21">
        <v>4.294080391149838</v>
      </c>
    </row>
    <row r="8" spans="1:4" x14ac:dyDescent="0.25">
      <c r="A8" s="14">
        <v>200.215</v>
      </c>
      <c r="B8" s="20">
        <v>9.0195093305029843</v>
      </c>
      <c r="C8" s="21">
        <v>5.8167377728628598</v>
      </c>
      <c r="D8" s="21">
        <v>2.7428729537319354</v>
      </c>
    </row>
    <row r="9" spans="1:4" x14ac:dyDescent="0.25">
      <c r="A9" s="14">
        <v>150.25200000000001</v>
      </c>
      <c r="B9" s="20">
        <v>9.1428227893878606</v>
      </c>
      <c r="C9" s="21">
        <v>5.5906823527887868</v>
      </c>
      <c r="D9" s="21">
        <v>3.4084068291945968</v>
      </c>
    </row>
    <row r="10" spans="1:4" x14ac:dyDescent="0.25">
      <c r="A10" s="14">
        <v>99.67</v>
      </c>
      <c r="B10" s="20"/>
      <c r="C10" s="21">
        <v>5.6523583947910829</v>
      </c>
      <c r="D10" s="21">
        <v>0.94301066197642203</v>
      </c>
    </row>
    <row r="11" spans="1:4" x14ac:dyDescent="0.25">
      <c r="A11" s="14">
        <v>99.67</v>
      </c>
      <c r="B11" s="20">
        <v>9.5042248936205915</v>
      </c>
      <c r="C11" s="21">
        <v>5.3282969052448328</v>
      </c>
      <c r="D11" s="21"/>
    </row>
    <row r="12" spans="1:4" x14ac:dyDescent="0.25">
      <c r="A12" s="14">
        <v>80.438000000000002</v>
      </c>
      <c r="B12" s="20">
        <v>9.3286241408278734</v>
      </c>
      <c r="C12" s="21">
        <v>5.3835568686491477</v>
      </c>
      <c r="D12" s="21">
        <v>1.8868084211712755</v>
      </c>
    </row>
    <row r="13" spans="1:4" x14ac:dyDescent="0.25">
      <c r="B13" s="20"/>
      <c r="C13" s="21"/>
      <c r="D13" s="21">
        <v>2.4438452293843569</v>
      </c>
    </row>
    <row r="14" spans="1:4" x14ac:dyDescent="0.25">
      <c r="A14" s="14">
        <v>59.548000000000002</v>
      </c>
      <c r="B14" s="20">
        <v>9.1252174148558414</v>
      </c>
      <c r="C14" s="21">
        <v>5.063840235227195</v>
      </c>
      <c r="D14" s="21">
        <v>0.72186074208095019</v>
      </c>
    </row>
    <row r="15" spans="1:4" x14ac:dyDescent="0.25">
      <c r="A15" s="14">
        <v>14.67</v>
      </c>
      <c r="B15" s="20">
        <v>0.59044597503260521</v>
      </c>
      <c r="C15" s="21"/>
      <c r="D15" s="21"/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2"/>
  <sheetViews>
    <sheetView workbookViewId="0">
      <selection activeCell="C1" sqref="C1"/>
    </sheetView>
  </sheetViews>
  <sheetFormatPr defaultRowHeight="12.5" x14ac:dyDescent="0.25"/>
  <cols>
    <col min="1" max="1" width="9.7265625" style="14" customWidth="1"/>
    <col min="2" max="2" width="9.7265625" style="22" customWidth="1"/>
    <col min="3" max="3" width="12.54296875" customWidth="1"/>
  </cols>
  <sheetData>
    <row r="1" spans="1:3" ht="52" x14ac:dyDescent="0.3">
      <c r="A1" s="23" t="s">
        <v>67</v>
      </c>
      <c r="B1" s="18" t="s">
        <v>68</v>
      </c>
      <c r="C1" s="10" t="s">
        <v>69</v>
      </c>
    </row>
    <row r="2" spans="1:3" x14ac:dyDescent="0.25">
      <c r="A2" s="24">
        <v>444.053</v>
      </c>
      <c r="B2" s="25">
        <v>28.369700000000002</v>
      </c>
      <c r="C2" s="11">
        <v>34.447600000000001</v>
      </c>
    </row>
    <row r="3" spans="1:3" x14ac:dyDescent="0.25">
      <c r="A3" s="24">
        <v>424.94099999999997</v>
      </c>
      <c r="B3" s="25">
        <v>28.3459</v>
      </c>
      <c r="C3" s="11">
        <v>34.430900000000001</v>
      </c>
    </row>
    <row r="4" spans="1:3" x14ac:dyDescent="0.25">
      <c r="A4" s="24">
        <v>400.28300000000002</v>
      </c>
      <c r="B4" s="25">
        <v>28.3002</v>
      </c>
      <c r="C4" s="11">
        <v>34.406199999999998</v>
      </c>
    </row>
    <row r="5" spans="1:3" x14ac:dyDescent="0.25">
      <c r="A5" s="24">
        <v>350.36099999999999</v>
      </c>
      <c r="B5" s="25">
        <v>28.3398</v>
      </c>
      <c r="C5" s="11">
        <v>34.413400000000003</v>
      </c>
    </row>
    <row r="6" spans="1:3" x14ac:dyDescent="0.25">
      <c r="A6" s="24">
        <v>300.00400000000002</v>
      </c>
      <c r="B6" s="25">
        <v>28.372399999999999</v>
      </c>
      <c r="C6" s="11">
        <v>34.421900000000001</v>
      </c>
    </row>
    <row r="7" spans="1:3" x14ac:dyDescent="0.25">
      <c r="A7" s="24">
        <v>200.215</v>
      </c>
      <c r="B7" s="25">
        <v>28.442399999999999</v>
      </c>
      <c r="C7" s="11">
        <v>34.422800000000002</v>
      </c>
    </row>
    <row r="8" spans="1:3" x14ac:dyDescent="0.25">
      <c r="A8" s="24">
        <v>150.25200000000001</v>
      </c>
      <c r="B8" s="25">
        <v>28.511099999999999</v>
      </c>
      <c r="C8" s="11">
        <v>34.4285</v>
      </c>
    </row>
    <row r="9" spans="1:3" x14ac:dyDescent="0.25">
      <c r="A9" s="24">
        <v>99.67</v>
      </c>
      <c r="B9" s="25">
        <v>28.547699999999999</v>
      </c>
      <c r="C9" s="11">
        <v>34.4054</v>
      </c>
    </row>
    <row r="10" spans="1:3" x14ac:dyDescent="0.25">
      <c r="A10" s="24">
        <v>80.438000000000002</v>
      </c>
      <c r="B10" s="25">
        <v>28.530999999999999</v>
      </c>
      <c r="C10" s="11">
        <v>34.345399999999998</v>
      </c>
    </row>
    <row r="11" spans="1:3" x14ac:dyDescent="0.25">
      <c r="A11" s="24">
        <v>59.548000000000002</v>
      </c>
      <c r="B11" s="25">
        <v>28.5989</v>
      </c>
      <c r="C11" s="11">
        <v>34.342700000000001</v>
      </c>
    </row>
    <row r="12" spans="1:3" x14ac:dyDescent="0.25">
      <c r="A12" s="24">
        <v>14.67</v>
      </c>
      <c r="B12" s="25">
        <v>29.3127</v>
      </c>
      <c r="C12" s="11">
        <v>34.126399999999997</v>
      </c>
    </row>
  </sheetData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Readme</vt:lpstr>
      <vt:lpstr>d15N</vt:lpstr>
      <vt:lpstr>Alkanes</vt:lpstr>
      <vt:lpstr>C32-C16</vt:lpstr>
      <vt:lpstr>Water NO3</vt:lpstr>
      <vt:lpstr>Temp-Salinity</vt:lpstr>
    </vt:vector>
  </TitlesOfParts>
  <Company>NCDC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A. Bauer</dc:creator>
  <cp:lastModifiedBy>Bruce A. Bauer</cp:lastModifiedBy>
  <dcterms:created xsi:type="dcterms:W3CDTF">2009-02-26T23:49:39Z</dcterms:created>
  <dcterms:modified xsi:type="dcterms:W3CDTF">2020-08-14T18:32:08Z</dcterms:modified>
</cp:coreProperties>
</file>