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7235" windowHeight="9150" activeTab="0"/>
  </bookViews>
  <sheets>
    <sheet name="Readme" sheetId="1" r:id="rId1"/>
    <sheet name="AgeModel" sheetId="2" r:id="rId2"/>
    <sheet name="Pollen" sheetId="3" r:id="rId3"/>
    <sheet name="Pollen Description" sheetId="4" r:id="rId4"/>
    <sheet name="Isotopes" sheetId="5" r:id="rId5"/>
  </sheets>
  <definedNames/>
  <calcPr fullCalcOnLoad="1"/>
</workbook>
</file>

<file path=xl/sharedStrings.xml><?xml version="1.0" encoding="utf-8"?>
<sst xmlns="http://schemas.openxmlformats.org/spreadsheetml/2006/main" count="1281" uniqueCount="329">
  <si>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</si>
  <si>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</si>
  <si>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</si>
  <si>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</si>
  <si>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these data, </t>
  </si>
  <si>
    <t xml:space="preserve">plus the data file URL and date accessed. </t>
  </si>
  <si>
    <t xml:space="preserve">WDC PALEO CONTRIBUTION SERIES CITATION: </t>
  </si>
  <si>
    <t xml:space="preserve">Feakins, S.J., et al. 2012. </t>
  </si>
  <si>
    <t xml:space="preserve">IGBP PAGES/World Data Center for Paleoclimatology </t>
  </si>
  <si>
    <t xml:space="preserve">NOAA/NCDC Paleoclimatology Program, Boulder CO, USA. </t>
  </si>
  <si>
    <t xml:space="preserve">ORIGINAL REFERENCE: </t>
  </si>
  <si>
    <t xml:space="preserve">Feakins, S.J., N.E. Levin, H.M. Liddy, A. Sieracki, </t>
  </si>
  <si>
    <t xml:space="preserve">Northeast African vegetation change over 12 million years. </t>
  </si>
  <si>
    <t>ABSTRACT:</t>
  </si>
  <si>
    <t xml:space="preserve">Intense debate surrounds the evolution of grasses using the C4 </t>
  </si>
  <si>
    <t xml:space="preserve">(Hatch-Slack) photosynthesis pathway and the emergence of African </t>
  </si>
  <si>
    <t xml:space="preserve">grasslands, often assumed to be one and the same. Here, we bring </t>
  </si>
  <si>
    <t xml:space="preserve">and decreased grass pollen proportions between 12 and 1.4 Ma. </t>
  </si>
  <si>
    <t xml:space="preserve">GEOGRAPHIC REGION: Gulf of Aden, Africa </t>
  </si>
  <si>
    <t xml:space="preserve">PERIOD OF RECORD: 12-1 Million Years BP </t>
  </si>
  <si>
    <t xml:space="preserve">FUNDING SOURCES: </t>
  </si>
  <si>
    <t xml:space="preserve">DATA FILE URLS: </t>
  </si>
  <si>
    <t xml:space="preserve">ftp://ftp.ncdc.noaa.gov/pub/data/paleo/contributions_by_author/feakins2013/feakins2013.txt </t>
  </si>
  <si>
    <t xml:space="preserve">ftp://ftp.ncdc.noaa.gov/pub/data/paleo/contributions_by_author/feakins2013/feakins2013.xls  </t>
  </si>
  <si>
    <t xml:space="preserve">DESCRIPTION: </t>
  </si>
  <si>
    <t xml:space="preserve">Plant leaf wax carbon isotopic composition (d13Cwax) data </t>
  </si>
  <si>
    <t xml:space="preserve">and pollen counts from marine sediments collected at Deep </t>
  </si>
  <si>
    <t xml:space="preserve">Sea Drilling Program (DSDP) site 231, Gulf of Aden, Africa. </t>
  </si>
  <si>
    <t xml:space="preserve">Age model from tephra and nannofossils datums correlated </t>
  </si>
  <si>
    <t xml:space="preserve">to dated records elsewhere. Vegetation evidence from pollen </t>
  </si>
  <si>
    <t xml:space="preserve">of plant leaf waxes.  Pollen and leaf wax d13C are used </t>
  </si>
  <si>
    <t xml:space="preserve">to reconstruct the history of grasslands and C4 grasslands </t>
  </si>
  <si>
    <t>DSDP Leg 24, Site 231, 11.89°N, 48.25°E, 2152 m water depth</t>
  </si>
  <si>
    <t xml:space="preserve">Gulf of Aden DSDP231 12Ma Pollen and d13Cwax Data </t>
  </si>
  <si>
    <t xml:space="preserve">NAME OF DATA SET: Gulf of Aden DSDP231 12Ma Pollen and d13Cwax Data </t>
  </si>
  <si>
    <t xml:space="preserve">CONTRIBUTORS: Feakins, S.J., N.E. Levin, H.M. Liddy, A. Sieracki, </t>
  </si>
  <si>
    <t xml:space="preserve">T.I. Eglinton, and R. Bonnefille  </t>
  </si>
  <si>
    <t xml:space="preserve">Gulf of Aden DSDP231 12Ma Pollen and d13Cwax Data. </t>
  </si>
  <si>
    <t xml:space="preserve">assemblage counts, as well as carbon isotopic composition </t>
  </si>
  <si>
    <t xml:space="preserve">in NE Africa during the last 11.46 million years. </t>
  </si>
  <si>
    <t>Feakins et al., 2013 Table DR2; Age model for DSDP Site 231</t>
  </si>
  <si>
    <t>Notes:</t>
  </si>
  <si>
    <t>Column 1: Datum</t>
  </si>
  <si>
    <t xml:space="preserve">LO = lowest occurrence; HO = highest occurrence. </t>
  </si>
  <si>
    <t>Column 2: Depth (mbsf)</t>
  </si>
  <si>
    <t xml:space="preserve">Ages provided in references have been updated to current orbital solutions.  </t>
  </si>
  <si>
    <t>Column 3: Reference</t>
  </si>
  <si>
    <t>References: B = Brown et al., 1992; SW = Sarna-Wojcicki et al., 1985; F = Feakins et al., 2007; Ro = Roth, 1974; Bu = Bukry, 1974; R = Raffi et al., 2006; and references therein.</t>
  </si>
  <si>
    <t>Column 4: Age (millions of years before present)</t>
  </si>
  <si>
    <t>Brown, F. H., Sarna-Wojcicki, A. M., Meyer, C. E., and Haileab, B., 1992, Correlation of Pliocene and Pleistocene tephra layers between the Turkana Basin of East Africa and the Gulf of Aden: Quaternary International, v. 13-14, p. 55-67.</t>
  </si>
  <si>
    <t>Column 5: Age uncertainty 1 std. dev. (millions of years)</t>
  </si>
  <si>
    <t>Bukry, D., 1974, Coccolith zonation of cores from the western Indian Ocean and the Gulf of Aden, Deep Sea Drilling Project Leg 24: Government Printing Office, 24, 995-996.</t>
  </si>
  <si>
    <t>Column 6: Datum type</t>
  </si>
  <si>
    <t>Feakins, S., Brown, F., and deMenocal, P., 2007, Plio-Pleistocene Microtephra in DSDP Site 231, Gulf of Aden: Journal of African Earth Sciences, v. 48, p. 341-352.</t>
  </si>
  <si>
    <t>Column 7: Dating method</t>
  </si>
  <si>
    <t>Raffi, I., Backman, J., Fornaciari, E., Palike, H., Rio, D., Lourens, L., and Hilgen, F., 2006, A review of calcareous nannofossil astrobiochronology encompassing the past 25 million years: Quaternary Science Reviews, v. 25, no. 23-24, p. 3113-3137.</t>
  </si>
  <si>
    <t>Sarna-Wojcicki, A. M., Meyer, C. E., Roth, P. H., and Brown, F. H., 1985, Ages of tuff beds at East African early hominid sites and sediments in the Gulf of Aden: Nature, v. 313, p. 306-308.</t>
  </si>
  <si>
    <t>Datum</t>
  </si>
  <si>
    <t>Depth (mbsf)</t>
  </si>
  <si>
    <t>Reference</t>
  </si>
  <si>
    <t>Age (Ma)</t>
  </si>
  <si>
    <t>Uncertainty</t>
  </si>
  <si>
    <t>Dating method</t>
  </si>
  <si>
    <t>Silbo Tuff</t>
  </si>
  <si>
    <t>B</t>
  </si>
  <si>
    <t>± 0.02</t>
  </si>
  <si>
    <t>tephra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</si>
  <si>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</si>
  <si>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t>Kokiselei Tuff</t>
  </si>
  <si>
    <t>± 0.05</t>
  </si>
  <si>
    <t>interpolation</t>
  </si>
  <si>
    <t>B-Tulu Bor Tuff</t>
  </si>
  <si>
    <t>SW, B</t>
  </si>
  <si>
    <t>± 0.03</t>
  </si>
  <si>
    <t>Lokochot Tuff</t>
  </si>
  <si>
    <t>F</t>
  </si>
  <si>
    <t>± 0.01</t>
  </si>
  <si>
    <t>orbitally tuned</t>
  </si>
  <si>
    <t>Lomogol Tuff</t>
  </si>
  <si>
    <t>Wargolo Tuff</t>
  </si>
  <si>
    <t>Moiti Tuff</t>
  </si>
  <si>
    <t>± 0.04</t>
  </si>
  <si>
    <t>S. neoabies HO</t>
  </si>
  <si>
    <t>Ro, Bu, R</t>
  </si>
  <si>
    <t>nannofossil</t>
  </si>
  <si>
    <t>S. abies HO</t>
  </si>
  <si>
    <t>C. acutus LO</t>
  </si>
  <si>
    <t>D. quinqueramus LO</t>
  </si>
  <si>
    <t>D. hamatus HO</t>
  </si>
  <si>
    <t>± 0.12</t>
  </si>
  <si>
    <t>D. neohamatus LO</t>
  </si>
  <si>
    <t>± 0.11</t>
  </si>
  <si>
    <t>D. hamatus LO</t>
  </si>
  <si>
    <t>C. miopelagicus HO</t>
  </si>
  <si>
    <t>± 0.10</t>
  </si>
  <si>
    <t xml:space="preserve">Feakins et al., 2013 Table DR3; Pollen counts from DSDP Site 231. </t>
  </si>
  <si>
    <t>Column 1: Depth (mbsf)</t>
  </si>
  <si>
    <t>Notes</t>
  </si>
  <si>
    <t>Column 2: Age (millions of years before present)</t>
  </si>
  <si>
    <t>Includes 16 samples newly reported in this study; other samples were previously published in part in Bonnefille, 2010, and are enhanced with full reporting individual species counts here.</t>
  </si>
  <si>
    <t>Column3-141: Pollen count by taxa</t>
  </si>
  <si>
    <t xml:space="preserve">* = in these instances, pollen type from similar but different species or genera of plants have the same pollen morphology, thus represents uncertainty in the attribution of the pollen to a specific genus or species. </t>
  </si>
  <si>
    <t>Column 142: Count non determined pollen</t>
  </si>
  <si>
    <r>
      <t xml:space="preserve">Acacia I and III refers to distinct characters of the tectum. In Acacia I the tectum is smooth, whereas in Acacia III the tectum is perforated; Acacia II is not present in Africa. Both categories include many species among the genus Acacia; </t>
    </r>
    <r>
      <rPr>
        <i/>
        <sz val="10"/>
        <rFont val="Arial"/>
        <family val="2"/>
      </rPr>
      <t>Faidherbia albida</t>
    </r>
    <r>
      <rPr>
        <sz val="10"/>
        <rFont val="Arial"/>
        <family val="2"/>
      </rPr>
      <t xml:space="preserve"> was formerly known as </t>
    </r>
    <r>
      <rPr>
        <i/>
        <sz val="10"/>
        <rFont val="Arial"/>
        <family val="2"/>
      </rPr>
      <t>Acacia Albida</t>
    </r>
    <r>
      <rPr>
        <sz val="10"/>
        <rFont val="Arial"/>
        <family val="2"/>
      </rPr>
      <t>.</t>
    </r>
  </si>
  <si>
    <t>Column 143: Total pollen count</t>
  </si>
  <si>
    <t xml:space="preserve">Amaranthaceae, includes pollen taxa that belong to the former Chenopodiaceae category, and were referred to as Amaranthaceae/Chenopodiaceae in Bonnefille et al., 2010. </t>
  </si>
  <si>
    <t>Column 144: Anthocerotaceae (not pollen)</t>
  </si>
  <si>
    <t>Amaranthaceae, excludes Achyranthes* aspera, Aerva* lanata, Celosia* trigyna, Cornulacca, Cyathula* orthocantha, Digera muricata, Suaeda* monoïca which are morphologically distinct and separately listed.</t>
  </si>
  <si>
    <t>Column 145: Poaceae as a % of total pollen</t>
  </si>
  <si>
    <t>Amaranthaceae excludes the Caryophyllaceae, Paronychia* (sometimes lumped as CCA - Chenopodiaceae Amaranthaceae)</t>
  </si>
  <si>
    <t xml:space="preserve">We note that East Africa is a center of diversification for Amaranthaceae, evident since at least 10 Ma in the pollen counts. </t>
  </si>
  <si>
    <t>The pollen slides are archived at CEREGE - Cerege, CNRS, B.P. 80, F 13545 Aix-en-Provence Cedex 04, France.</t>
  </si>
  <si>
    <t>Acacia I</t>
  </si>
  <si>
    <t>Acacia III</t>
  </si>
  <si>
    <t>Acalypha</t>
  </si>
  <si>
    <t>Acanthaceae</t>
  </si>
  <si>
    <t>Acanthus*</t>
  </si>
  <si>
    <t>Achyranthes* aspera</t>
  </si>
  <si>
    <t>Aerva* lanata</t>
  </si>
  <si>
    <t>Albizia</t>
  </si>
  <si>
    <t>Abutilon*</t>
  </si>
  <si>
    <t>Alchemilla</t>
  </si>
  <si>
    <t>Alchornea</t>
  </si>
  <si>
    <t>Allophylus</t>
  </si>
  <si>
    <t>Aloe*</t>
  </si>
  <si>
    <t>Amaranthaceae</t>
  </si>
  <si>
    <t>Anogeissus</t>
  </si>
  <si>
    <t>Anthospermum</t>
  </si>
  <si>
    <t>Aphania* senegalensis</t>
  </si>
  <si>
    <t>Apiaceae</t>
  </si>
  <si>
    <t>Artemisia</t>
  </si>
  <si>
    <t xml:space="preserve">Asteraceae cichoriae </t>
  </si>
  <si>
    <t>Asteraceae tubuliflorae</t>
  </si>
  <si>
    <t>Asystasia</t>
  </si>
  <si>
    <t>Balanites aegyptiaca*</t>
  </si>
  <si>
    <t>Barleria</t>
  </si>
  <si>
    <t>Borassus* includes Hyphaene</t>
  </si>
  <si>
    <t>Boscia*</t>
  </si>
  <si>
    <t>Bridelia ferruginea</t>
  </si>
  <si>
    <t>Buxus hildebrandtii</t>
  </si>
  <si>
    <t>Capparis fascicularis*</t>
  </si>
  <si>
    <t>Carduus*</t>
  </si>
  <si>
    <t>Cassia didymobotrya</t>
  </si>
  <si>
    <t>Caucanthus</t>
  </si>
  <si>
    <t>Celastraceae</t>
  </si>
  <si>
    <t>Celosia* trigyna</t>
  </si>
  <si>
    <t>Celtis</t>
  </si>
  <si>
    <t>Centaurea*</t>
  </si>
  <si>
    <t>Chenopodium</t>
  </si>
  <si>
    <t>Chrystiana africana</t>
  </si>
  <si>
    <t>Cissus* quadrangularis</t>
  </si>
  <si>
    <t>Clematis</t>
  </si>
  <si>
    <t>Combretaceae</t>
  </si>
  <si>
    <t>Commelina* benghalensis</t>
  </si>
  <si>
    <t>Commiphora africana</t>
  </si>
  <si>
    <t>Convolvulus*</t>
  </si>
  <si>
    <t>Cornulacca</t>
  </si>
  <si>
    <t>Croton*</t>
  </si>
  <si>
    <t>Cruciferae</t>
  </si>
  <si>
    <t>Cyathula* orthocantha</t>
  </si>
  <si>
    <t>Cyperaceae</t>
  </si>
  <si>
    <t>Cyphostemma*</t>
  </si>
  <si>
    <t>Delonix elata</t>
  </si>
  <si>
    <t>Dichrostachys cinerea</t>
  </si>
  <si>
    <t>Digera muricata</t>
  </si>
  <si>
    <t>Diospyros</t>
  </si>
  <si>
    <t>Dodonaea viscosa</t>
  </si>
  <si>
    <t>Dombeya*</t>
  </si>
  <si>
    <t>Ekebergia*</t>
  </si>
  <si>
    <t>Entada*</t>
  </si>
  <si>
    <t>Ephedra</t>
  </si>
  <si>
    <t>Erhetia</t>
  </si>
  <si>
    <t>Ericaceae</t>
  </si>
  <si>
    <t>Euclea</t>
  </si>
  <si>
    <t>Euphorbia</t>
  </si>
  <si>
    <t>Fabaceae</t>
  </si>
  <si>
    <t xml:space="preserve">Faidherbia albida </t>
  </si>
  <si>
    <t>Ficus</t>
  </si>
  <si>
    <t>Hagenia abyssinica</t>
  </si>
  <si>
    <t>Hallea* rubrostipulata</t>
  </si>
  <si>
    <t>Helioptropium steudneri*</t>
  </si>
  <si>
    <t>Hirpicium*</t>
  </si>
  <si>
    <t>Hymenocardia</t>
  </si>
  <si>
    <t>Hymenodictyon floribundum</t>
  </si>
  <si>
    <t>Hypoestes*</t>
  </si>
  <si>
    <t>Ilex mitis</t>
  </si>
  <si>
    <t>Indigofera*</t>
  </si>
  <si>
    <t>Ipomoea*</t>
  </si>
  <si>
    <t>Juniperus procera</t>
  </si>
  <si>
    <t>Justicia flava*</t>
  </si>
  <si>
    <t>Justicia* anselliana</t>
  </si>
  <si>
    <t>Justicia* odora</t>
  </si>
  <si>
    <t>Lannea*</t>
  </si>
  <si>
    <t>Lantana* ukambensis</t>
  </si>
  <si>
    <t>Laurembergia</t>
  </si>
  <si>
    <t>Loranthaceae</t>
  </si>
  <si>
    <t>Macaranga</t>
  </si>
  <si>
    <t>Maerua*</t>
  </si>
  <si>
    <t>Mallotus* oppositifolius</t>
  </si>
  <si>
    <t>Monocotyledonae</t>
  </si>
  <si>
    <t>Moraceae</t>
  </si>
  <si>
    <t>Myrica</t>
  </si>
  <si>
    <t>Myrtaceae</t>
  </si>
  <si>
    <t>Nuxia/Dobera</t>
  </si>
  <si>
    <t>Nyctaginaceae</t>
  </si>
  <si>
    <t>Olea capensis</t>
  </si>
  <si>
    <t>Olea europaea ssp. africana</t>
  </si>
  <si>
    <t>Onagraceae</t>
  </si>
  <si>
    <t>Paronychia*</t>
  </si>
  <si>
    <t>Pavetta</t>
  </si>
  <si>
    <t>Pentadesma</t>
  </si>
  <si>
    <t>Phoenix reclinata</t>
  </si>
  <si>
    <t>Phyllanthus* amarus</t>
  </si>
  <si>
    <t>Pinus</t>
  </si>
  <si>
    <t>Pistacia</t>
  </si>
  <si>
    <t>Plantago africana*</t>
  </si>
  <si>
    <t>Plantago lanceolata</t>
  </si>
  <si>
    <t>Poaceae</t>
  </si>
  <si>
    <t>Podocarpus</t>
  </si>
  <si>
    <t>Polycarpaea*</t>
  </si>
  <si>
    <t>Polygala*</t>
  </si>
  <si>
    <t>Prunus africana</t>
  </si>
  <si>
    <t>Pteridophyte Lygodium</t>
  </si>
  <si>
    <t>Pteridophyte monolete</t>
  </si>
  <si>
    <t>Pteridophyte trilete</t>
  </si>
  <si>
    <t>Pteridophyte trilete botrychium</t>
  </si>
  <si>
    <t>Rhamnaceae</t>
  </si>
  <si>
    <t>Rhizophora</t>
  </si>
  <si>
    <t>Rhus* natalense</t>
  </si>
  <si>
    <t>Rubiaceae</t>
  </si>
  <si>
    <t>Rumex</t>
  </si>
  <si>
    <t>Salvadora* persica</t>
  </si>
  <si>
    <t>Sapindaceae</t>
  </si>
  <si>
    <t>Sapotaceae</t>
  </si>
  <si>
    <t>Shirakia* elliptica</t>
  </si>
  <si>
    <t>Solanum</t>
  </si>
  <si>
    <t>Sterculia</t>
  </si>
  <si>
    <t>Stoebe kilimandscharica</t>
  </si>
  <si>
    <t>Suada* monoïca</t>
  </si>
  <si>
    <t>Syzygium guineense</t>
  </si>
  <si>
    <t>Tamarindus</t>
  </si>
  <si>
    <t>Tamarix</t>
  </si>
  <si>
    <t>Thymeleaceae</t>
  </si>
  <si>
    <t>Tiliaceae</t>
  </si>
  <si>
    <t>Tribulus</t>
  </si>
  <si>
    <t>Trichilia</t>
  </si>
  <si>
    <t>Typha</t>
  </si>
  <si>
    <t>Urticaceae</t>
  </si>
  <si>
    <t>Vepris* nobilis</t>
  </si>
  <si>
    <t>Vernonieae</t>
  </si>
  <si>
    <t>Zanthoxylum* usambarense</t>
  </si>
  <si>
    <t>Not determined</t>
  </si>
  <si>
    <t>Total</t>
  </si>
  <si>
    <t>Anthocerotaceae</t>
  </si>
  <si>
    <t>Poaceae %</t>
  </si>
  <si>
    <t>T</t>
  </si>
  <si>
    <t>AP</t>
  </si>
  <si>
    <t>shrub or herb</t>
  </si>
  <si>
    <t>NA</t>
  </si>
  <si>
    <t>shrub or herb lignose</t>
  </si>
  <si>
    <t>Halophyte</t>
  </si>
  <si>
    <t>Shrub or herb</t>
  </si>
  <si>
    <t>Small tree or herb</t>
  </si>
  <si>
    <t>Climber</t>
  </si>
  <si>
    <t>G</t>
  </si>
  <si>
    <t>Carophyllaceae</t>
  </si>
  <si>
    <t>Parasite on tree</t>
  </si>
  <si>
    <t>S</t>
  </si>
  <si>
    <t xml:space="preserve"> Herb or shrub </t>
  </si>
  <si>
    <t>Ligneous forb</t>
  </si>
  <si>
    <t>herb or tree</t>
  </si>
  <si>
    <t>shrub</t>
  </si>
  <si>
    <t>climber</t>
  </si>
  <si>
    <t>Halophyte?</t>
  </si>
  <si>
    <t>Amaranthaceae?</t>
  </si>
  <si>
    <t>Shrub/Herb?</t>
  </si>
  <si>
    <t>T/S/G/NA?</t>
  </si>
  <si>
    <t>AP?</t>
  </si>
  <si>
    <t>Pollen Taxa</t>
  </si>
  <si>
    <t>Column 6: Amaranthaceae of which halophytic</t>
  </si>
  <si>
    <t>Column 5: Taxa which fall into the Amaranthaceae family, including those with diagnostic morphology separated out for pollen counts here.</t>
  </si>
  <si>
    <t>In the African dry vegetation many plants  &lt;1m tall are 'woody'.</t>
  </si>
  <si>
    <t>Column 4: Comment on plant form if NA</t>
  </si>
  <si>
    <t xml:space="preserve">Herb, shrub or shrub,herb annotated based on the number of species in each category </t>
  </si>
  <si>
    <t>Column 3: Plant form description: tree (T), shrub (S), graminoid (G), or not assigned (NA)</t>
  </si>
  <si>
    <t>NA indicates that we cannot distinguish between herb or tree.</t>
  </si>
  <si>
    <t>Column 2: Arboreal pollen (AP)</t>
  </si>
  <si>
    <t>Column 1: Pollen Taxa</t>
  </si>
  <si>
    <t>Feakins et al., 2013 Pollen descriptions from DSDP Site 231</t>
  </si>
  <si>
    <t>USC</t>
  </si>
  <si>
    <t>WHOI</t>
  </si>
  <si>
    <t>N.D.</t>
  </si>
  <si>
    <t>Lab</t>
  </si>
  <si>
    <t>std. dev. (‰)</t>
  </si>
  <si>
    <t>d13C C30 (‰)</t>
  </si>
  <si>
    <t>Columns 6: Lab where analyses were made WHOI/USC</t>
  </si>
  <si>
    <t>Abundance of compound by chain length (ng/gdw)</t>
  </si>
  <si>
    <t>Columns 4: standard deviation (per mil)</t>
  </si>
  <si>
    <t>N.D . = not determined</t>
  </si>
  <si>
    <t>Columns 3: Carbon isotopic data listing mean (per mil relative to Vienna Pee Dee Belemnite)</t>
  </si>
  <si>
    <t>Includes data from Feakins et al., (2005).</t>
  </si>
  <si>
    <t>Column 2: Age (millions of years before present); for sediments from 297m to 1025m using the PLAM3 age model (see publication for references)</t>
  </si>
  <si>
    <t xml:space="preserve">Feakins et al., 2013 Table DR4: Biomarker stable isotope results from DSDP Site 231. </t>
  </si>
  <si>
    <t xml:space="preserve">LAST UPDATE: 1/2013 (Original receipt by WDC Paleo) </t>
  </si>
  <si>
    <t xml:space="preserve">T.I. Eglinton, and R. Bonnefille. 2013. </t>
  </si>
  <si>
    <t>Geology, Published online January 17, 2013.</t>
  </si>
  <si>
    <t xml:space="preserve">doi: 10.1130/G33845.1 </t>
  </si>
  <si>
    <t xml:space="preserve">new insights with the combination of  plant leaf wax carbon isotopic </t>
  </si>
  <si>
    <t xml:space="preserve">composition (d13Cwax) and pollen data from marine sediments of the </t>
  </si>
  <si>
    <t xml:space="preserve">Gulf of Aden (northeast Africa), which show that C4 biomass increases </t>
  </si>
  <si>
    <t xml:space="preserve">were not necessarily associated with regional grassland expansion. </t>
  </si>
  <si>
    <t xml:space="preserve">We find broadly opposing trends toward more enriched d13Cwax values </t>
  </si>
  <si>
    <t xml:space="preserve">This apparently contradictory evidence can be reconciled if a greater </t>
  </si>
  <si>
    <t xml:space="preserve">proportion of the Late Miocene northeast African landscape were </t>
  </si>
  <si>
    <t xml:space="preserve">covered by C3 grasses than previously thought, such that C4 grasses </t>
  </si>
  <si>
    <t xml:space="preserve">and shrubs replaced a C3 ecosystem including trees and productive </t>
  </si>
  <si>
    <t xml:space="preserve">grasslands. In addition, d13Cwax and pollen both indicate that true </t>
  </si>
  <si>
    <t xml:space="preserve">rainforests were unlikely to have been extensive in northeast Africa </t>
  </si>
  <si>
    <t xml:space="preserve">at any time in the last 12 m.y., although seasonally dry forests </t>
  </si>
  <si>
    <t xml:space="preserve">were a significant component of the regional landscape since the Late </t>
  </si>
  <si>
    <t xml:space="preserve">Miocene. Here, we extend regionally integrative marine archives </t>
  </si>
  <si>
    <t xml:space="preserve">of terrestrial vegetation back to 12 Ma, and we evaluate them in </t>
  </si>
  <si>
    <t xml:space="preserve">the context of an updated compilation of pedogenic carbonate d13C </t>
  </si>
  <si>
    <t xml:space="preserve">values from East African Rift strata. We identify two distinct </t>
  </si>
  <si>
    <t xml:space="preserve">phases of increasing C4 biomass between 11 and 9 Ma (with a </t>
  </si>
  <si>
    <t xml:space="preserve">reversal by 4.3 Ma) and then a re-expansion between 4.3 and 1.4 Ma; </t>
  </si>
  <si>
    <t xml:space="preserve">surprisingly, neither was associated with grassland expansion. </t>
  </si>
  <si>
    <t xml:space="preserve">National Science Foundation (USA) HOMINID Grant 0218511, </t>
  </si>
  <si>
    <t>University of Southern California (USA).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</si>
</sst>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8" tint="-0.4999699890613556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 indent="2"/>
    </xf>
    <xf numFmtId="2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 indent="2"/>
    </xf>
    <xf numFmtId="2" fontId="44" fillId="0" borderId="0" xfId="0" applyNumberFormat="1" applyFont="1" applyBorder="1" applyAlignment="1">
      <alignment horizontal="left" vertical="center" indent="2"/>
    </xf>
    <xf numFmtId="2" fontId="44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44" fillId="0" borderId="0" xfId="0" applyNumberFormat="1" applyFont="1" applyFill="1" applyBorder="1" applyAlignment="1">
      <alignment horizontal="left" vertical="center" indent="2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indent="2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vertical="top" wrapText="1"/>
    </xf>
    <xf numFmtId="2" fontId="10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4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4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3" fillId="0" borderId="0" xfId="42" applyNumberFormat="1" applyFont="1" applyFill="1" applyAlignment="1">
      <alignment horizontal="left"/>
    </xf>
    <xf numFmtId="2" fontId="3" fillId="0" borderId="0" xfId="42" applyNumberFormat="1" applyFont="1" applyFill="1" applyAlignment="1">
      <alignment horizontal="left"/>
    </xf>
    <xf numFmtId="2" fontId="10" fillId="0" borderId="0" xfId="42" applyNumberFormat="1" applyFont="1" applyFill="1" applyAlignment="1">
      <alignment horizontal="left"/>
    </xf>
    <xf numFmtId="164" fontId="3" fillId="0" borderId="0" xfId="42" applyNumberFormat="1" applyFont="1" applyFill="1" applyBorder="1" applyAlignment="1">
      <alignment horizontal="left"/>
    </xf>
    <xf numFmtId="2" fontId="3" fillId="0" borderId="0" xfId="42" applyNumberFormat="1" applyFont="1" applyFill="1" applyBorder="1" applyAlignment="1">
      <alignment horizontal="left"/>
    </xf>
    <xf numFmtId="2" fontId="10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33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0</v>
      </c>
    </row>
    <row r="7" ht="15">
      <c r="A7" t="s">
        <v>4</v>
      </c>
    </row>
    <row r="8" ht="15">
      <c r="A8" t="s">
        <v>5</v>
      </c>
    </row>
    <row r="10" ht="15">
      <c r="A10" t="s">
        <v>34</v>
      </c>
    </row>
    <row r="11" ht="15">
      <c r="A11" t="s">
        <v>303</v>
      </c>
    </row>
    <row r="12" ht="15">
      <c r="A12" t="s">
        <v>35</v>
      </c>
    </row>
    <row r="13" ht="15">
      <c r="A13" t="s">
        <v>36</v>
      </c>
    </row>
    <row r="15" ht="15">
      <c r="A15" t="s">
        <v>6</v>
      </c>
    </row>
    <row r="16" ht="15">
      <c r="A16" t="s">
        <v>7</v>
      </c>
    </row>
    <row r="17" ht="15">
      <c r="A17" t="s">
        <v>37</v>
      </c>
    </row>
    <row r="18" ht="15">
      <c r="A18" t="s">
        <v>8</v>
      </c>
    </row>
    <row r="19" ht="15">
      <c r="A19" t="s">
        <v>9</v>
      </c>
    </row>
    <row r="21" ht="15">
      <c r="A21" t="s">
        <v>10</v>
      </c>
    </row>
    <row r="22" ht="15">
      <c r="A22" t="s">
        <v>11</v>
      </c>
    </row>
    <row r="23" ht="15">
      <c r="A23" t="s">
        <v>304</v>
      </c>
    </row>
    <row r="24" ht="15">
      <c r="A24" t="s">
        <v>12</v>
      </c>
    </row>
    <row r="25" ht="15">
      <c r="A25" t="s">
        <v>305</v>
      </c>
    </row>
    <row r="26" ht="15">
      <c r="A26" t="s">
        <v>306</v>
      </c>
    </row>
    <row r="28" ht="15">
      <c r="A28" t="s">
        <v>13</v>
      </c>
    </row>
    <row r="29" ht="15">
      <c r="A29" t="s">
        <v>14</v>
      </c>
    </row>
    <row r="30" ht="15">
      <c r="A30" t="s">
        <v>15</v>
      </c>
    </row>
    <row r="31" ht="15">
      <c r="A31" t="s">
        <v>16</v>
      </c>
    </row>
    <row r="32" ht="15">
      <c r="A32" t="s">
        <v>307</v>
      </c>
    </row>
    <row r="33" ht="15">
      <c r="A33" t="s">
        <v>308</v>
      </c>
    </row>
    <row r="34" ht="15">
      <c r="A34" t="s">
        <v>309</v>
      </c>
    </row>
    <row r="35" ht="15">
      <c r="A35" t="s">
        <v>310</v>
      </c>
    </row>
    <row r="36" ht="15">
      <c r="A36" t="s">
        <v>311</v>
      </c>
    </row>
    <row r="37" ht="15">
      <c r="A37" t="s">
        <v>17</v>
      </c>
    </row>
    <row r="38" ht="15">
      <c r="A38" t="s">
        <v>312</v>
      </c>
    </row>
    <row r="39" ht="15">
      <c r="A39" t="s">
        <v>313</v>
      </c>
    </row>
    <row r="40" ht="15">
      <c r="A40" t="s">
        <v>314</v>
      </c>
    </row>
    <row r="41" ht="15">
      <c r="A41" t="s">
        <v>315</v>
      </c>
    </row>
    <row r="42" ht="15">
      <c r="A42" t="s">
        <v>316</v>
      </c>
    </row>
    <row r="43" ht="15">
      <c r="A43" t="s">
        <v>317</v>
      </c>
    </row>
    <row r="44" ht="15">
      <c r="A44" t="s">
        <v>318</v>
      </c>
    </row>
    <row r="45" ht="15">
      <c r="A45" t="s">
        <v>319</v>
      </c>
    </row>
    <row r="46" ht="15">
      <c r="A46" t="s">
        <v>320</v>
      </c>
    </row>
    <row r="47" ht="15">
      <c r="A47" t="s">
        <v>321</v>
      </c>
    </row>
    <row r="48" ht="15">
      <c r="A48" t="s">
        <v>322</v>
      </c>
    </row>
    <row r="49" ht="15">
      <c r="A49" t="s">
        <v>323</v>
      </c>
    </row>
    <row r="50" ht="15">
      <c r="A50" t="s">
        <v>324</v>
      </c>
    </row>
    <row r="51" ht="15">
      <c r="A51" t="s">
        <v>325</v>
      </c>
    </row>
    <row r="52" ht="15">
      <c r="A52" t="s">
        <v>326</v>
      </c>
    </row>
    <row r="56" ht="15">
      <c r="A56" t="s">
        <v>18</v>
      </c>
    </row>
    <row r="57" ht="15">
      <c r="A57" t="s">
        <v>19</v>
      </c>
    </row>
    <row r="59" ht="15">
      <c r="A59" t="s">
        <v>20</v>
      </c>
    </row>
    <row r="60" ht="15">
      <c r="A60" t="s">
        <v>327</v>
      </c>
    </row>
    <row r="61" ht="15">
      <c r="A61" t="s">
        <v>328</v>
      </c>
    </row>
    <row r="66" ht="15">
      <c r="A66" t="s">
        <v>21</v>
      </c>
    </row>
    <row r="67" ht="15">
      <c r="A67" t="s">
        <v>22</v>
      </c>
    </row>
    <row r="68" ht="15">
      <c r="A68" t="s">
        <v>23</v>
      </c>
    </row>
    <row r="72" ht="15">
      <c r="A72" t="s">
        <v>24</v>
      </c>
    </row>
    <row r="73" ht="15">
      <c r="A73" t="s">
        <v>25</v>
      </c>
    </row>
    <row r="74" ht="15">
      <c r="A74" t="s">
        <v>26</v>
      </c>
    </row>
    <row r="75" ht="15">
      <c r="A75" t="s">
        <v>27</v>
      </c>
    </row>
    <row r="76" ht="15">
      <c r="A76" t="s">
        <v>28</v>
      </c>
    </row>
    <row r="77" ht="15">
      <c r="A77" t="s">
        <v>29</v>
      </c>
    </row>
    <row r="78" ht="15">
      <c r="A78" t="s">
        <v>38</v>
      </c>
    </row>
    <row r="79" ht="15">
      <c r="A79" t="s">
        <v>30</v>
      </c>
    </row>
    <row r="80" ht="15">
      <c r="A80" t="s">
        <v>31</v>
      </c>
    </row>
    <row r="81" ht="15">
      <c r="A81" t="s">
        <v>39</v>
      </c>
    </row>
    <row r="84" ht="15">
      <c r="A8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5" width="9.7109375" style="0" customWidth="1"/>
    <col min="6" max="6" width="13.7109375" style="0" customWidth="1"/>
    <col min="7" max="9" width="9.7109375" style="0" customWidth="1"/>
  </cols>
  <sheetData>
    <row r="1" spans="1:9" ht="15">
      <c r="A1" s="1" t="s">
        <v>40</v>
      </c>
      <c r="B1" s="2"/>
      <c r="C1" s="2"/>
      <c r="D1" s="2"/>
      <c r="E1" s="2"/>
      <c r="F1" s="2"/>
      <c r="G1" s="3"/>
      <c r="H1" s="3"/>
      <c r="I1" s="3"/>
    </row>
    <row r="2" spans="1:8" ht="15">
      <c r="A2" s="1"/>
      <c r="B2" s="2"/>
      <c r="C2" s="2"/>
      <c r="D2" s="2"/>
      <c r="E2" s="2"/>
      <c r="F2" s="2"/>
      <c r="G2" s="3"/>
      <c r="H2" s="3" t="s">
        <v>41</v>
      </c>
    </row>
    <row r="3" spans="1:8" ht="15">
      <c r="A3" s="1" t="s">
        <v>42</v>
      </c>
      <c r="B3" s="2"/>
      <c r="C3" s="2"/>
      <c r="D3" s="2"/>
      <c r="E3" s="2"/>
      <c r="F3" s="2"/>
      <c r="G3" s="3"/>
      <c r="H3" s="3" t="s">
        <v>43</v>
      </c>
    </row>
    <row r="4" spans="1:8" ht="15">
      <c r="A4" s="1" t="s">
        <v>44</v>
      </c>
      <c r="B4" s="2"/>
      <c r="C4" s="2"/>
      <c r="D4" s="2"/>
      <c r="E4" s="2"/>
      <c r="F4" s="2"/>
      <c r="G4" s="3"/>
      <c r="H4" s="4" t="s">
        <v>45</v>
      </c>
    </row>
    <row r="5" spans="1:8" ht="15">
      <c r="A5" s="1" t="s">
        <v>46</v>
      </c>
      <c r="B5" s="2"/>
      <c r="C5" s="2"/>
      <c r="D5" s="2"/>
      <c r="E5" s="2"/>
      <c r="F5" s="2"/>
      <c r="G5" s="3"/>
      <c r="H5" s="3" t="s">
        <v>47</v>
      </c>
    </row>
    <row r="6" spans="1:8" ht="15">
      <c r="A6" s="1" t="s">
        <v>48</v>
      </c>
      <c r="B6" s="2"/>
      <c r="C6" s="2"/>
      <c r="D6" s="2"/>
      <c r="E6" s="2"/>
      <c r="F6" s="2"/>
      <c r="G6" s="3"/>
      <c r="H6" s="2" t="s">
        <v>49</v>
      </c>
    </row>
    <row r="7" spans="1:8" ht="15">
      <c r="A7" s="1" t="s">
        <v>50</v>
      </c>
      <c r="B7" s="2"/>
      <c r="C7" s="2"/>
      <c r="D7" s="2"/>
      <c r="E7" s="2"/>
      <c r="F7" s="2"/>
      <c r="G7" s="3"/>
      <c r="H7" s="2" t="s">
        <v>51</v>
      </c>
    </row>
    <row r="8" spans="1:8" ht="15">
      <c r="A8" s="1" t="s">
        <v>52</v>
      </c>
      <c r="B8" s="2"/>
      <c r="C8" s="2"/>
      <c r="D8" s="2"/>
      <c r="E8" s="2"/>
      <c r="F8" s="2"/>
      <c r="G8" s="3"/>
      <c r="H8" s="2" t="s">
        <v>53</v>
      </c>
    </row>
    <row r="9" spans="1:8" ht="15">
      <c r="A9" s="1" t="s">
        <v>54</v>
      </c>
      <c r="B9" s="2"/>
      <c r="C9" s="2"/>
      <c r="D9" s="2"/>
      <c r="E9" s="2"/>
      <c r="F9" s="2"/>
      <c r="G9" s="3"/>
      <c r="H9" s="2" t="s">
        <v>55</v>
      </c>
    </row>
    <row r="10" spans="1:8" ht="15">
      <c r="A10" s="2"/>
      <c r="B10" s="2"/>
      <c r="C10" s="2"/>
      <c r="D10" s="2"/>
      <c r="E10" s="2"/>
      <c r="F10" s="2"/>
      <c r="G10" s="3"/>
      <c r="H10" s="2" t="s">
        <v>56</v>
      </c>
    </row>
    <row r="11" spans="1:9" ht="15">
      <c r="A11" s="4" t="s">
        <v>57</v>
      </c>
      <c r="B11" s="4" t="s">
        <v>58</v>
      </c>
      <c r="C11" s="4" t="s">
        <v>59</v>
      </c>
      <c r="D11" s="4" t="s">
        <v>60</v>
      </c>
      <c r="E11" s="5" t="s">
        <v>61</v>
      </c>
      <c r="F11" s="6" t="s">
        <v>62</v>
      </c>
      <c r="G11" s="3"/>
      <c r="H11" s="3"/>
      <c r="I11" s="3"/>
    </row>
    <row r="12" spans="1:9" ht="15">
      <c r="A12" s="7" t="s">
        <v>63</v>
      </c>
      <c r="B12" s="8">
        <v>35.25</v>
      </c>
      <c r="C12" s="6" t="s">
        <v>64</v>
      </c>
      <c r="D12" s="9">
        <v>0.751</v>
      </c>
      <c r="E12" s="5" t="s">
        <v>65</v>
      </c>
      <c r="F12" s="2" t="s">
        <v>66</v>
      </c>
      <c r="G12" s="10" t="s">
        <v>67</v>
      </c>
      <c r="H12" s="3"/>
      <c r="I12" s="3"/>
    </row>
    <row r="13" spans="1:9" ht="15">
      <c r="A13" s="7" t="s">
        <v>68</v>
      </c>
      <c r="B13" s="8">
        <v>118.6</v>
      </c>
      <c r="C13" s="6" t="s">
        <v>64</v>
      </c>
      <c r="D13" s="9">
        <v>2.43</v>
      </c>
      <c r="E13" s="5" t="s">
        <v>69</v>
      </c>
      <c r="F13" s="2" t="s">
        <v>66</v>
      </c>
      <c r="G13" s="6" t="s">
        <v>70</v>
      </c>
      <c r="H13" s="3"/>
      <c r="I13" s="3"/>
    </row>
    <row r="14" spans="1:9" ht="15">
      <c r="A14" s="7" t="s">
        <v>71</v>
      </c>
      <c r="B14" s="8">
        <v>160.8</v>
      </c>
      <c r="C14" s="6" t="s">
        <v>72</v>
      </c>
      <c r="D14" s="9">
        <v>3.4</v>
      </c>
      <c r="E14" s="5" t="s">
        <v>73</v>
      </c>
      <c r="F14" s="2" t="s">
        <v>66</v>
      </c>
      <c r="G14" s="10" t="s">
        <v>67</v>
      </c>
      <c r="H14" s="3"/>
      <c r="I14" s="3"/>
    </row>
    <row r="15" spans="1:9" ht="15">
      <c r="A15" s="6" t="s">
        <v>74</v>
      </c>
      <c r="B15" s="11">
        <v>168.76</v>
      </c>
      <c r="C15" s="6" t="s">
        <v>75</v>
      </c>
      <c r="D15" s="9">
        <v>3.58</v>
      </c>
      <c r="E15" s="5" t="s">
        <v>76</v>
      </c>
      <c r="F15" s="2" t="s">
        <v>66</v>
      </c>
      <c r="G15" s="6" t="s">
        <v>77</v>
      </c>
      <c r="H15" s="3"/>
      <c r="I15" s="3"/>
    </row>
    <row r="16" spans="1:9" ht="15">
      <c r="A16" s="6" t="s">
        <v>78</v>
      </c>
      <c r="B16" s="11">
        <v>170.75</v>
      </c>
      <c r="C16" s="6" t="s">
        <v>64</v>
      </c>
      <c r="D16" s="9">
        <v>3.6</v>
      </c>
      <c r="E16" s="5"/>
      <c r="F16" s="2" t="s">
        <v>66</v>
      </c>
      <c r="G16" s="6" t="s">
        <v>70</v>
      </c>
      <c r="H16" s="3"/>
      <c r="I16" s="3"/>
    </row>
    <row r="17" spans="1:9" ht="15">
      <c r="A17" s="5" t="s">
        <v>79</v>
      </c>
      <c r="B17" s="12">
        <v>179.7</v>
      </c>
      <c r="C17" s="6" t="s">
        <v>72</v>
      </c>
      <c r="D17" s="13">
        <v>3.8</v>
      </c>
      <c r="E17" s="5"/>
      <c r="F17" s="2" t="s">
        <v>66</v>
      </c>
      <c r="G17" s="6" t="s">
        <v>70</v>
      </c>
      <c r="H17" s="3"/>
      <c r="I17" s="3"/>
    </row>
    <row r="18" spans="1:9" ht="15">
      <c r="A18" s="6" t="s">
        <v>80</v>
      </c>
      <c r="B18" s="11">
        <v>188.35</v>
      </c>
      <c r="C18" s="6" t="s">
        <v>72</v>
      </c>
      <c r="D18" s="9">
        <v>3.92</v>
      </c>
      <c r="E18" s="5" t="s">
        <v>81</v>
      </c>
      <c r="F18" s="2" t="s">
        <v>66</v>
      </c>
      <c r="G18" s="10" t="s">
        <v>67</v>
      </c>
      <c r="H18" s="3"/>
      <c r="I18" s="3"/>
    </row>
    <row r="19" spans="1:9" ht="15">
      <c r="A19" s="14" t="s">
        <v>82</v>
      </c>
      <c r="B19" s="15">
        <v>171.98</v>
      </c>
      <c r="C19" s="4" t="s">
        <v>83</v>
      </c>
      <c r="D19" s="16">
        <v>3.65</v>
      </c>
      <c r="E19" s="5" t="s">
        <v>76</v>
      </c>
      <c r="F19" s="2" t="s">
        <v>84</v>
      </c>
      <c r="G19" s="5" t="s">
        <v>77</v>
      </c>
      <c r="H19" s="3"/>
      <c r="I19" s="3"/>
    </row>
    <row r="20" spans="1:9" ht="15">
      <c r="A20" s="14" t="s">
        <v>85</v>
      </c>
      <c r="B20" s="15">
        <v>171.98</v>
      </c>
      <c r="C20" s="4" t="s">
        <v>83</v>
      </c>
      <c r="D20" s="16">
        <v>3.65</v>
      </c>
      <c r="E20" s="5" t="s">
        <v>76</v>
      </c>
      <c r="F20" s="2" t="s">
        <v>84</v>
      </c>
      <c r="G20" s="5" t="s">
        <v>77</v>
      </c>
      <c r="H20" s="3"/>
      <c r="I20" s="3"/>
    </row>
    <row r="21" spans="1:9" ht="15">
      <c r="A21" s="14" t="s">
        <v>86</v>
      </c>
      <c r="B21" s="15">
        <v>258.33</v>
      </c>
      <c r="C21" s="4" t="s">
        <v>83</v>
      </c>
      <c r="D21" s="16">
        <v>5.345</v>
      </c>
      <c r="E21" s="5" t="s">
        <v>65</v>
      </c>
      <c r="F21" s="2" t="s">
        <v>84</v>
      </c>
      <c r="G21" s="5" t="s">
        <v>77</v>
      </c>
      <c r="H21" s="3"/>
      <c r="I21" s="3"/>
    </row>
    <row r="22" spans="1:9" ht="15">
      <c r="A22" s="14" t="s">
        <v>87</v>
      </c>
      <c r="B22" s="15">
        <v>266.55</v>
      </c>
      <c r="C22" s="4" t="s">
        <v>83</v>
      </c>
      <c r="D22" s="16">
        <v>5.54</v>
      </c>
      <c r="E22" s="5" t="s">
        <v>81</v>
      </c>
      <c r="F22" s="2" t="s">
        <v>84</v>
      </c>
      <c r="G22" s="5" t="s">
        <v>77</v>
      </c>
      <c r="H22" s="3"/>
      <c r="I22" s="3"/>
    </row>
    <row r="23" spans="1:9" ht="15">
      <c r="A23" s="14" t="s">
        <v>88</v>
      </c>
      <c r="B23" s="17">
        <v>475.1</v>
      </c>
      <c r="C23" s="4" t="s">
        <v>83</v>
      </c>
      <c r="D23" s="16">
        <v>9.687</v>
      </c>
      <c r="E23" s="5" t="s">
        <v>89</v>
      </c>
      <c r="F23" s="2" t="s">
        <v>84</v>
      </c>
      <c r="G23" s="5" t="s">
        <v>77</v>
      </c>
      <c r="H23" s="3"/>
      <c r="I23" s="3"/>
    </row>
    <row r="24" spans="1:9" ht="15">
      <c r="A24" s="14" t="s">
        <v>90</v>
      </c>
      <c r="B24" s="15">
        <v>486.2</v>
      </c>
      <c r="C24" s="4" t="s">
        <v>83</v>
      </c>
      <c r="D24" s="16">
        <v>9.687</v>
      </c>
      <c r="E24" s="5" t="s">
        <v>91</v>
      </c>
      <c r="F24" s="2" t="s">
        <v>84</v>
      </c>
      <c r="G24" s="5" t="s">
        <v>77</v>
      </c>
      <c r="H24" s="3"/>
      <c r="I24" s="3"/>
    </row>
    <row r="25" spans="1:9" ht="15">
      <c r="A25" s="14" t="s">
        <v>92</v>
      </c>
      <c r="B25" s="15">
        <v>521.85</v>
      </c>
      <c r="C25" s="4" t="s">
        <v>83</v>
      </c>
      <c r="D25" s="16">
        <v>10.549</v>
      </c>
      <c r="E25" s="5" t="s">
        <v>89</v>
      </c>
      <c r="F25" s="2" t="s">
        <v>84</v>
      </c>
      <c r="G25" s="5" t="s">
        <v>77</v>
      </c>
      <c r="H25" s="3"/>
      <c r="I25" s="3"/>
    </row>
    <row r="26" spans="1:9" ht="15">
      <c r="A26" s="14" t="s">
        <v>93</v>
      </c>
      <c r="B26" s="15">
        <v>523.28</v>
      </c>
      <c r="C26" s="4" t="s">
        <v>83</v>
      </c>
      <c r="D26" s="16">
        <v>11.02</v>
      </c>
      <c r="E26" s="5" t="s">
        <v>94</v>
      </c>
      <c r="F26" s="2" t="s">
        <v>84</v>
      </c>
      <c r="G26" s="5" t="s">
        <v>77</v>
      </c>
      <c r="H26" s="3"/>
      <c r="I26" s="3"/>
    </row>
    <row r="27" spans="1:9" ht="15">
      <c r="A27" s="18"/>
      <c r="B27" s="18"/>
      <c r="C27" s="18"/>
      <c r="D27" s="18"/>
      <c r="E27" s="18"/>
      <c r="F27" s="18"/>
      <c r="G27" s="19"/>
      <c r="H27" s="3"/>
      <c r="I27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8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5" ht="15">
      <c r="A1" s="1" t="s">
        <v>95</v>
      </c>
      <c r="B1" s="1"/>
      <c r="C1" s="20"/>
      <c r="D1" s="21"/>
      <c r="E1" s="20"/>
      <c r="F1" s="20"/>
      <c r="G1" s="20"/>
      <c r="H1" s="20"/>
      <c r="I1" s="22"/>
      <c r="N1" s="23"/>
      <c r="O1" s="24"/>
      <c r="P1" s="24"/>
      <c r="Q1" s="24"/>
      <c r="R1" s="24"/>
      <c r="S1" s="25"/>
      <c r="AE1" s="26"/>
      <c r="AF1" s="26"/>
      <c r="EM1" s="27"/>
      <c r="EN1" s="27"/>
      <c r="EO1" s="27"/>
    </row>
    <row r="2" spans="1:145" ht="15">
      <c r="A2" s="1"/>
      <c r="B2" s="1"/>
      <c r="C2" s="20"/>
      <c r="D2" s="21"/>
      <c r="E2" s="20"/>
      <c r="F2" s="22"/>
      <c r="G2" s="20"/>
      <c r="H2" s="20"/>
      <c r="I2" s="22"/>
      <c r="N2" s="23"/>
      <c r="O2" s="24"/>
      <c r="P2" s="24"/>
      <c r="Q2" s="24"/>
      <c r="R2" s="24"/>
      <c r="S2" s="25"/>
      <c r="AE2" s="26"/>
      <c r="AF2" s="26"/>
      <c r="EM2" s="27"/>
      <c r="EN2" s="27"/>
      <c r="EO2" s="27"/>
    </row>
    <row r="3" spans="1:145" ht="15">
      <c r="A3" s="1" t="s">
        <v>96</v>
      </c>
      <c r="B3" s="1"/>
      <c r="C3" s="20"/>
      <c r="D3" s="21"/>
      <c r="E3" s="20"/>
      <c r="F3" s="28" t="s">
        <v>97</v>
      </c>
      <c r="G3" s="20"/>
      <c r="H3" s="20"/>
      <c r="I3" s="22"/>
      <c r="N3" s="23"/>
      <c r="O3" s="24"/>
      <c r="P3" s="24"/>
      <c r="Q3" s="24"/>
      <c r="R3" s="24"/>
      <c r="S3" s="25"/>
      <c r="T3" s="28"/>
      <c r="AE3" s="26"/>
      <c r="AF3" s="26"/>
      <c r="EM3" s="27"/>
      <c r="EN3" s="27"/>
      <c r="EO3" s="27"/>
    </row>
    <row r="4" spans="1:145" ht="15">
      <c r="A4" s="1" t="s">
        <v>98</v>
      </c>
      <c r="B4" s="1"/>
      <c r="C4" s="20"/>
      <c r="D4" s="21"/>
      <c r="E4" s="20"/>
      <c r="F4" s="2" t="s">
        <v>99</v>
      </c>
      <c r="G4" s="20"/>
      <c r="H4" s="20"/>
      <c r="I4" s="22"/>
      <c r="N4" s="23"/>
      <c r="O4" s="24"/>
      <c r="P4" s="24"/>
      <c r="Q4" s="24"/>
      <c r="R4" s="24"/>
      <c r="S4" s="25"/>
      <c r="AE4" s="26"/>
      <c r="AF4" s="26"/>
      <c r="EM4" s="27"/>
      <c r="EN4" s="27"/>
      <c r="EO4" s="27"/>
    </row>
    <row r="5" spans="1:145" ht="15">
      <c r="A5" s="1" t="s">
        <v>100</v>
      </c>
      <c r="B5" s="1"/>
      <c r="C5" s="20"/>
      <c r="D5" s="21"/>
      <c r="E5" s="20"/>
      <c r="F5" s="28" t="s">
        <v>101</v>
      </c>
      <c r="G5" s="20"/>
      <c r="H5" s="20"/>
      <c r="I5" s="22"/>
      <c r="N5" s="23"/>
      <c r="O5" s="24"/>
      <c r="P5" s="24"/>
      <c r="Q5" s="24"/>
      <c r="R5" s="24"/>
      <c r="S5" s="25"/>
      <c r="AE5" s="26"/>
      <c r="AF5" s="26"/>
      <c r="EM5" s="27"/>
      <c r="EN5" s="27"/>
      <c r="EO5" s="27"/>
    </row>
    <row r="6" spans="1:145" ht="15">
      <c r="A6" s="1" t="s">
        <v>102</v>
      </c>
      <c r="B6" s="1"/>
      <c r="C6" s="20"/>
      <c r="D6" s="21"/>
      <c r="E6" s="20"/>
      <c r="F6" s="28" t="s">
        <v>103</v>
      </c>
      <c r="G6" s="20"/>
      <c r="H6" s="20"/>
      <c r="I6" s="22"/>
      <c r="N6" s="23"/>
      <c r="O6" s="24"/>
      <c r="P6" s="24"/>
      <c r="Q6" s="24"/>
      <c r="R6" s="24"/>
      <c r="S6" s="25"/>
      <c r="U6" s="29"/>
      <c r="AE6" s="26"/>
      <c r="AF6" s="26"/>
      <c r="EM6" s="27"/>
      <c r="EN6" s="27"/>
      <c r="EO6" s="27"/>
    </row>
    <row r="7" spans="1:145" ht="15">
      <c r="A7" s="1" t="s">
        <v>104</v>
      </c>
      <c r="B7" s="1"/>
      <c r="C7" s="20"/>
      <c r="D7" s="21"/>
      <c r="E7" s="20"/>
      <c r="F7" s="28" t="s">
        <v>105</v>
      </c>
      <c r="G7" s="20"/>
      <c r="H7" s="20"/>
      <c r="I7" s="22"/>
      <c r="M7" s="23"/>
      <c r="N7" s="23"/>
      <c r="O7" s="24"/>
      <c r="P7" s="24"/>
      <c r="Q7" s="24"/>
      <c r="R7" s="24"/>
      <c r="S7" s="25"/>
      <c r="U7" s="29"/>
      <c r="AE7" s="26"/>
      <c r="AF7" s="26"/>
      <c r="EM7" s="27"/>
      <c r="EN7" s="27"/>
      <c r="EO7" s="27"/>
    </row>
    <row r="8" spans="1:145" ht="15">
      <c r="A8" s="1" t="s">
        <v>106</v>
      </c>
      <c r="B8" s="1"/>
      <c r="C8" s="20"/>
      <c r="D8" s="21"/>
      <c r="E8" s="20"/>
      <c r="F8" s="2" t="s">
        <v>107</v>
      </c>
      <c r="G8" s="20"/>
      <c r="H8" s="20"/>
      <c r="I8" s="22"/>
      <c r="M8" s="23"/>
      <c r="N8" s="23"/>
      <c r="O8" s="24"/>
      <c r="P8" s="24"/>
      <c r="Q8" s="24"/>
      <c r="R8" s="24"/>
      <c r="S8" s="25"/>
      <c r="U8" s="30"/>
      <c r="EM8" s="27"/>
      <c r="EN8" s="27"/>
      <c r="EO8" s="27"/>
    </row>
    <row r="9" spans="1:145" ht="15">
      <c r="A9" s="1" t="s">
        <v>108</v>
      </c>
      <c r="B9" s="1"/>
      <c r="C9" s="20"/>
      <c r="D9" s="21"/>
      <c r="E9" s="20"/>
      <c r="F9" s="2" t="s">
        <v>109</v>
      </c>
      <c r="G9" s="20"/>
      <c r="H9" s="20"/>
      <c r="I9" s="22"/>
      <c r="M9" s="31"/>
      <c r="N9" s="23"/>
      <c r="O9" s="24"/>
      <c r="P9" s="24"/>
      <c r="Q9" s="24"/>
      <c r="R9" s="24"/>
      <c r="S9" s="25"/>
      <c r="U9" s="30"/>
      <c r="EM9" s="27"/>
      <c r="EN9" s="27"/>
      <c r="EO9" s="27"/>
    </row>
    <row r="10" spans="1:145" ht="15">
      <c r="A10" s="1"/>
      <c r="B10" s="1"/>
      <c r="C10" s="20"/>
      <c r="D10" s="21"/>
      <c r="E10" s="20"/>
      <c r="F10" s="29" t="s">
        <v>110</v>
      </c>
      <c r="G10" s="20"/>
      <c r="H10" s="20"/>
      <c r="I10" s="20"/>
      <c r="M10" s="31"/>
      <c r="N10" s="23"/>
      <c r="O10" s="24"/>
      <c r="P10" s="24"/>
      <c r="Q10" s="24"/>
      <c r="R10" s="24"/>
      <c r="S10" s="25"/>
      <c r="U10" s="30"/>
      <c r="EM10" s="27"/>
      <c r="EN10" s="27"/>
      <c r="EO10" s="27"/>
    </row>
    <row r="11" spans="1:145" ht="15">
      <c r="A11" s="32"/>
      <c r="B11" s="1"/>
      <c r="C11" s="20"/>
      <c r="D11" s="21"/>
      <c r="E11" s="20"/>
      <c r="F11" s="1" t="s">
        <v>111</v>
      </c>
      <c r="G11" s="20"/>
      <c r="H11" s="20"/>
      <c r="I11" s="20"/>
      <c r="EM11" s="27"/>
      <c r="EN11" s="27"/>
      <c r="EO11" s="27"/>
    </row>
    <row r="12" spans="1:145" ht="15">
      <c r="A12" s="32"/>
      <c r="B12" s="1"/>
      <c r="C12" s="20"/>
      <c r="D12" s="21"/>
      <c r="E12" s="20"/>
      <c r="F12" s="20"/>
      <c r="G12" s="20"/>
      <c r="H12" s="20"/>
      <c r="I12" s="20"/>
      <c r="EM12" s="27"/>
      <c r="EN12" s="27"/>
      <c r="EO12" s="27"/>
    </row>
    <row r="13" spans="1:145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1">
        <v>19</v>
      </c>
      <c r="T13" s="1">
        <v>20</v>
      </c>
      <c r="U13" s="1">
        <v>21</v>
      </c>
      <c r="V13" s="1">
        <v>22</v>
      </c>
      <c r="W13" s="1">
        <v>23</v>
      </c>
      <c r="X13" s="1">
        <v>24</v>
      </c>
      <c r="Y13" s="1">
        <v>25</v>
      </c>
      <c r="Z13" s="1">
        <v>26</v>
      </c>
      <c r="AA13" s="1">
        <v>27</v>
      </c>
      <c r="AB13" s="1">
        <v>28</v>
      </c>
      <c r="AC13" s="1">
        <v>29</v>
      </c>
      <c r="AD13" s="1">
        <v>30</v>
      </c>
      <c r="AE13" s="1">
        <v>31</v>
      </c>
      <c r="AF13" s="1">
        <v>32</v>
      </c>
      <c r="AG13" s="1">
        <v>33</v>
      </c>
      <c r="AH13" s="1">
        <v>34</v>
      </c>
      <c r="AI13" s="1">
        <v>35</v>
      </c>
      <c r="AJ13" s="1">
        <v>36</v>
      </c>
      <c r="AK13" s="1">
        <v>37</v>
      </c>
      <c r="AL13" s="1">
        <v>38</v>
      </c>
      <c r="AM13" s="1">
        <v>39</v>
      </c>
      <c r="AN13" s="1">
        <v>40</v>
      </c>
      <c r="AO13" s="1">
        <v>41</v>
      </c>
      <c r="AP13" s="1">
        <v>42</v>
      </c>
      <c r="AQ13" s="1">
        <v>43</v>
      </c>
      <c r="AR13" s="1">
        <v>44</v>
      </c>
      <c r="AS13" s="1">
        <v>45</v>
      </c>
      <c r="AT13" s="1">
        <v>46</v>
      </c>
      <c r="AU13" s="1">
        <v>47</v>
      </c>
      <c r="AV13" s="1">
        <v>48</v>
      </c>
      <c r="AW13" s="1">
        <v>49</v>
      </c>
      <c r="AX13" s="1">
        <v>50</v>
      </c>
      <c r="AY13" s="1">
        <v>51</v>
      </c>
      <c r="AZ13" s="1">
        <v>52</v>
      </c>
      <c r="BA13" s="1">
        <v>53</v>
      </c>
      <c r="BB13" s="1">
        <v>54</v>
      </c>
      <c r="BC13" s="1">
        <v>55</v>
      </c>
      <c r="BD13" s="1">
        <v>56</v>
      </c>
      <c r="BE13" s="1">
        <v>57</v>
      </c>
      <c r="BF13" s="1">
        <v>58</v>
      </c>
      <c r="BG13" s="1">
        <v>59</v>
      </c>
      <c r="BH13" s="1">
        <v>60</v>
      </c>
      <c r="BI13" s="1">
        <v>61</v>
      </c>
      <c r="BJ13" s="1">
        <v>62</v>
      </c>
      <c r="BK13" s="1">
        <v>63</v>
      </c>
      <c r="BL13" s="1">
        <v>64</v>
      </c>
      <c r="BM13" s="1">
        <v>65</v>
      </c>
      <c r="BN13" s="1">
        <v>66</v>
      </c>
      <c r="BO13" s="1">
        <v>67</v>
      </c>
      <c r="BP13" s="1">
        <v>68</v>
      </c>
      <c r="BQ13" s="1">
        <v>69</v>
      </c>
      <c r="BR13" s="1">
        <v>70</v>
      </c>
      <c r="BS13" s="1">
        <v>71</v>
      </c>
      <c r="BT13" s="1">
        <v>72</v>
      </c>
      <c r="BU13" s="1">
        <v>73</v>
      </c>
      <c r="BV13" s="1">
        <v>74</v>
      </c>
      <c r="BW13" s="1">
        <v>75</v>
      </c>
      <c r="BX13" s="1">
        <v>76</v>
      </c>
      <c r="BY13" s="1">
        <v>77</v>
      </c>
      <c r="BZ13" s="1">
        <v>78</v>
      </c>
      <c r="CA13" s="1">
        <v>79</v>
      </c>
      <c r="CB13" s="1">
        <v>80</v>
      </c>
      <c r="CC13" s="1">
        <v>81</v>
      </c>
      <c r="CD13" s="1">
        <v>82</v>
      </c>
      <c r="CE13" s="1">
        <v>83</v>
      </c>
      <c r="CF13" s="1">
        <v>84</v>
      </c>
      <c r="CG13" s="1">
        <v>85</v>
      </c>
      <c r="CH13" s="1">
        <v>86</v>
      </c>
      <c r="CI13" s="1">
        <v>87</v>
      </c>
      <c r="CJ13" s="1">
        <v>88</v>
      </c>
      <c r="CK13" s="1">
        <v>89</v>
      </c>
      <c r="CL13" s="1">
        <v>90</v>
      </c>
      <c r="CM13" s="1">
        <v>91</v>
      </c>
      <c r="CN13" s="1">
        <v>92</v>
      </c>
      <c r="CO13" s="1">
        <v>93</v>
      </c>
      <c r="CP13" s="1">
        <v>94</v>
      </c>
      <c r="CQ13" s="1">
        <v>95</v>
      </c>
      <c r="CR13" s="1">
        <v>96</v>
      </c>
      <c r="CS13" s="1">
        <v>97</v>
      </c>
      <c r="CT13" s="1">
        <v>98</v>
      </c>
      <c r="CU13" s="1">
        <v>99</v>
      </c>
      <c r="CV13" s="1">
        <v>100</v>
      </c>
      <c r="CW13" s="1">
        <v>101</v>
      </c>
      <c r="CX13" s="1">
        <v>102</v>
      </c>
      <c r="CY13" s="1">
        <v>103</v>
      </c>
      <c r="CZ13" s="1">
        <v>104</v>
      </c>
      <c r="DA13" s="1">
        <v>105</v>
      </c>
      <c r="DB13" s="1">
        <v>106</v>
      </c>
      <c r="DC13" s="1">
        <v>107</v>
      </c>
      <c r="DD13" s="1">
        <v>108</v>
      </c>
      <c r="DE13" s="1">
        <v>109</v>
      </c>
      <c r="DF13" s="1">
        <v>110</v>
      </c>
      <c r="DG13" s="1">
        <v>111</v>
      </c>
      <c r="DH13" s="1">
        <v>112</v>
      </c>
      <c r="DI13" s="1">
        <v>113</v>
      </c>
      <c r="DJ13" s="1">
        <v>114</v>
      </c>
      <c r="DK13" s="1">
        <v>115</v>
      </c>
      <c r="DL13" s="1">
        <v>116</v>
      </c>
      <c r="DM13" s="1">
        <v>117</v>
      </c>
      <c r="DN13" s="1">
        <v>118</v>
      </c>
      <c r="DO13" s="1">
        <v>119</v>
      </c>
      <c r="DP13" s="1">
        <v>120</v>
      </c>
      <c r="DQ13" s="1">
        <v>121</v>
      </c>
      <c r="DR13" s="1">
        <v>122</v>
      </c>
      <c r="DS13" s="1">
        <v>123</v>
      </c>
      <c r="DT13" s="1">
        <v>124</v>
      </c>
      <c r="DU13" s="1">
        <v>125</v>
      </c>
      <c r="DV13" s="1">
        <v>126</v>
      </c>
      <c r="DW13" s="1">
        <v>127</v>
      </c>
      <c r="DX13" s="1">
        <v>128</v>
      </c>
      <c r="DY13" s="1">
        <v>129</v>
      </c>
      <c r="DZ13" s="1">
        <v>130</v>
      </c>
      <c r="EA13" s="1">
        <v>131</v>
      </c>
      <c r="EB13" s="1">
        <v>132</v>
      </c>
      <c r="EC13" s="1">
        <v>133</v>
      </c>
      <c r="ED13" s="1">
        <v>134</v>
      </c>
      <c r="EE13" s="1">
        <v>135</v>
      </c>
      <c r="EF13" s="1">
        <v>136</v>
      </c>
      <c r="EG13" s="1">
        <v>137</v>
      </c>
      <c r="EH13" s="1">
        <v>138</v>
      </c>
      <c r="EI13" s="1">
        <v>139</v>
      </c>
      <c r="EJ13" s="1">
        <v>140</v>
      </c>
      <c r="EK13" s="1">
        <v>141</v>
      </c>
      <c r="EL13" s="1">
        <v>142</v>
      </c>
      <c r="EM13" s="1">
        <v>143</v>
      </c>
      <c r="EN13" s="1">
        <v>144</v>
      </c>
      <c r="EO13" s="1">
        <v>145</v>
      </c>
    </row>
    <row r="14" spans="1:145" ht="15">
      <c r="A14" s="32" t="s">
        <v>58</v>
      </c>
      <c r="B14" s="32" t="s">
        <v>60</v>
      </c>
      <c r="C14" s="33" t="s">
        <v>112</v>
      </c>
      <c r="D14" s="33" t="s">
        <v>113</v>
      </c>
      <c r="E14" s="33" t="s">
        <v>114</v>
      </c>
      <c r="F14" s="33" t="s">
        <v>115</v>
      </c>
      <c r="G14" s="33" t="s">
        <v>116</v>
      </c>
      <c r="H14" s="30" t="s">
        <v>117</v>
      </c>
      <c r="I14" s="30" t="s">
        <v>118</v>
      </c>
      <c r="J14" s="33" t="s">
        <v>119</v>
      </c>
      <c r="K14" s="34" t="s">
        <v>120</v>
      </c>
      <c r="L14" s="33" t="s">
        <v>121</v>
      </c>
      <c r="M14" s="33" t="s">
        <v>122</v>
      </c>
      <c r="N14" s="33" t="s">
        <v>123</v>
      </c>
      <c r="O14" s="33" t="s">
        <v>124</v>
      </c>
      <c r="P14" s="33" t="s">
        <v>125</v>
      </c>
      <c r="Q14" s="28" t="s">
        <v>126</v>
      </c>
      <c r="R14" s="33" t="s">
        <v>127</v>
      </c>
      <c r="S14" s="30" t="s">
        <v>128</v>
      </c>
      <c r="T14" s="33" t="s">
        <v>129</v>
      </c>
      <c r="U14" s="33" t="s">
        <v>130</v>
      </c>
      <c r="V14" s="30" t="s">
        <v>131</v>
      </c>
      <c r="W14" s="30" t="s">
        <v>132</v>
      </c>
      <c r="X14" s="33" t="s">
        <v>133</v>
      </c>
      <c r="Y14" s="35" t="s">
        <v>134</v>
      </c>
      <c r="Z14" s="33" t="s">
        <v>135</v>
      </c>
      <c r="AA14" s="28" t="s">
        <v>136</v>
      </c>
      <c r="AB14" s="33" t="s">
        <v>137</v>
      </c>
      <c r="AC14" s="30" t="s">
        <v>138</v>
      </c>
      <c r="AD14" s="35" t="s">
        <v>139</v>
      </c>
      <c r="AE14" s="30" t="s">
        <v>140</v>
      </c>
      <c r="AF14" s="33" t="s">
        <v>141</v>
      </c>
      <c r="AG14" s="30" t="s">
        <v>142</v>
      </c>
      <c r="AH14" s="33" t="s">
        <v>143</v>
      </c>
      <c r="AI14" s="33" t="s">
        <v>144</v>
      </c>
      <c r="AJ14" s="30" t="s">
        <v>145</v>
      </c>
      <c r="AK14" s="33" t="s">
        <v>146</v>
      </c>
      <c r="AL14" s="33" t="s">
        <v>147</v>
      </c>
      <c r="AM14" s="28" t="s">
        <v>148</v>
      </c>
      <c r="AN14" s="30" t="s">
        <v>149</v>
      </c>
      <c r="AO14" s="35" t="s">
        <v>150</v>
      </c>
      <c r="AP14" s="33" t="s">
        <v>151</v>
      </c>
      <c r="AQ14" s="33" t="s">
        <v>152</v>
      </c>
      <c r="AR14" s="30" t="s">
        <v>153</v>
      </c>
      <c r="AS14" s="35" t="s">
        <v>154</v>
      </c>
      <c r="AT14" s="28" t="s">
        <v>155</v>
      </c>
      <c r="AU14" s="28" t="s">
        <v>156</v>
      </c>
      <c r="AV14" s="28" t="s">
        <v>157</v>
      </c>
      <c r="AW14" s="33" t="s">
        <v>158</v>
      </c>
      <c r="AX14" s="30" t="s">
        <v>159</v>
      </c>
      <c r="AY14" s="33" t="s">
        <v>160</v>
      </c>
      <c r="AZ14" s="33" t="s">
        <v>161</v>
      </c>
      <c r="BA14" s="35" t="s">
        <v>162</v>
      </c>
      <c r="BB14" s="30" t="s">
        <v>163</v>
      </c>
      <c r="BC14" s="30" t="s">
        <v>164</v>
      </c>
      <c r="BD14" s="30" t="s">
        <v>165</v>
      </c>
      <c r="BE14" s="35" t="s">
        <v>166</v>
      </c>
      <c r="BF14" s="33" t="s">
        <v>167</v>
      </c>
      <c r="BG14" s="33" t="s">
        <v>168</v>
      </c>
      <c r="BH14" s="33" t="s">
        <v>169</v>
      </c>
      <c r="BI14" s="33" t="s">
        <v>170</v>
      </c>
      <c r="BJ14" s="33" t="s">
        <v>171</v>
      </c>
      <c r="BK14" s="33" t="s">
        <v>172</v>
      </c>
      <c r="BL14" s="33" t="s">
        <v>173</v>
      </c>
      <c r="BM14" s="33" t="s">
        <v>174</v>
      </c>
      <c r="BN14" s="28" t="s">
        <v>175</v>
      </c>
      <c r="BO14" s="30" t="s">
        <v>176</v>
      </c>
      <c r="BP14" s="28" t="s">
        <v>177</v>
      </c>
      <c r="BQ14" s="35" t="s">
        <v>178</v>
      </c>
      <c r="BR14" s="35" t="s">
        <v>179</v>
      </c>
      <c r="BS14" s="35" t="s">
        <v>180</v>
      </c>
      <c r="BT14" s="28" t="s">
        <v>181</v>
      </c>
      <c r="BU14" s="33" t="s">
        <v>182</v>
      </c>
      <c r="BV14" s="35" t="s">
        <v>183</v>
      </c>
      <c r="BW14" s="33" t="s">
        <v>184</v>
      </c>
      <c r="BX14" s="35" t="s">
        <v>185</v>
      </c>
      <c r="BY14" s="33" t="s">
        <v>186</v>
      </c>
      <c r="BZ14" s="33" t="s">
        <v>187</v>
      </c>
      <c r="CA14" s="35" t="s">
        <v>188</v>
      </c>
      <c r="CB14" s="35" t="s">
        <v>189</v>
      </c>
      <c r="CC14" s="35" t="s">
        <v>190</v>
      </c>
      <c r="CD14" s="35" t="s">
        <v>191</v>
      </c>
      <c r="CE14" s="33" t="s">
        <v>192</v>
      </c>
      <c r="CF14" s="30" t="s">
        <v>193</v>
      </c>
      <c r="CG14" s="33" t="s">
        <v>194</v>
      </c>
      <c r="CH14" s="33" t="s">
        <v>195</v>
      </c>
      <c r="CI14" s="33" t="s">
        <v>196</v>
      </c>
      <c r="CJ14" s="33" t="s">
        <v>197</v>
      </c>
      <c r="CK14" s="35" t="s">
        <v>198</v>
      </c>
      <c r="CL14" s="33" t="s">
        <v>199</v>
      </c>
      <c r="CM14" s="28" t="s">
        <v>200</v>
      </c>
      <c r="CN14" s="33" t="s">
        <v>201</v>
      </c>
      <c r="CO14" s="33" t="s">
        <v>202</v>
      </c>
      <c r="CP14" s="33" t="s">
        <v>203</v>
      </c>
      <c r="CQ14" s="33" t="s">
        <v>204</v>
      </c>
      <c r="CR14" s="35" t="s">
        <v>205</v>
      </c>
      <c r="CS14" s="35" t="s">
        <v>206</v>
      </c>
      <c r="CT14" s="28" t="s">
        <v>207</v>
      </c>
      <c r="CU14" s="33" t="s">
        <v>208</v>
      </c>
      <c r="CV14" s="28" t="s">
        <v>209</v>
      </c>
      <c r="CW14" s="28" t="s">
        <v>210</v>
      </c>
      <c r="CX14" s="35" t="s">
        <v>211</v>
      </c>
      <c r="CY14" s="30" t="s">
        <v>212</v>
      </c>
      <c r="CZ14" s="33" t="s">
        <v>213</v>
      </c>
      <c r="DA14" s="28" t="s">
        <v>214</v>
      </c>
      <c r="DB14" s="35" t="s">
        <v>215</v>
      </c>
      <c r="DC14" s="35" t="s">
        <v>216</v>
      </c>
      <c r="DD14" s="33" t="s">
        <v>217</v>
      </c>
      <c r="DE14" s="33" t="s">
        <v>218</v>
      </c>
      <c r="DF14" s="33" t="s">
        <v>219</v>
      </c>
      <c r="DG14" s="33" t="s">
        <v>220</v>
      </c>
      <c r="DH14" s="36" t="s">
        <v>221</v>
      </c>
      <c r="DI14" s="30" t="s">
        <v>222</v>
      </c>
      <c r="DJ14" s="30" t="s">
        <v>223</v>
      </c>
      <c r="DK14" s="30" t="s">
        <v>224</v>
      </c>
      <c r="DL14" s="30" t="s">
        <v>225</v>
      </c>
      <c r="DM14" s="34" t="s">
        <v>226</v>
      </c>
      <c r="DN14" s="33" t="s">
        <v>227</v>
      </c>
      <c r="DO14" s="30" t="s">
        <v>228</v>
      </c>
      <c r="DP14" s="35" t="s">
        <v>229</v>
      </c>
      <c r="DQ14" s="33" t="s">
        <v>230</v>
      </c>
      <c r="DR14" s="35" t="s">
        <v>231</v>
      </c>
      <c r="DS14" s="33" t="s">
        <v>232</v>
      </c>
      <c r="DT14" s="33" t="s">
        <v>233</v>
      </c>
      <c r="DU14" s="35" t="s">
        <v>234</v>
      </c>
      <c r="DV14" s="33" t="s">
        <v>235</v>
      </c>
      <c r="DW14" s="33" t="s">
        <v>236</v>
      </c>
      <c r="DX14" s="35" t="s">
        <v>237</v>
      </c>
      <c r="DY14" s="30" t="s">
        <v>238</v>
      </c>
      <c r="DZ14" s="30" t="s">
        <v>239</v>
      </c>
      <c r="EA14" s="28" t="s">
        <v>240</v>
      </c>
      <c r="EB14" s="33" t="s">
        <v>241</v>
      </c>
      <c r="EC14" s="30" t="s">
        <v>242</v>
      </c>
      <c r="ED14" s="33" t="s">
        <v>243</v>
      </c>
      <c r="EE14" s="33" t="s">
        <v>244</v>
      </c>
      <c r="EF14" s="28" t="s">
        <v>245</v>
      </c>
      <c r="EG14" s="33" t="s">
        <v>246</v>
      </c>
      <c r="EH14" s="33" t="s">
        <v>247</v>
      </c>
      <c r="EI14" s="30" t="s">
        <v>248</v>
      </c>
      <c r="EJ14" s="33" t="s">
        <v>249</v>
      </c>
      <c r="EK14" s="35" t="s">
        <v>250</v>
      </c>
      <c r="EL14" s="28" t="s">
        <v>251</v>
      </c>
      <c r="EM14" s="33" t="s">
        <v>252</v>
      </c>
      <c r="EN14" s="37" t="s">
        <v>253</v>
      </c>
      <c r="EO14" s="28" t="s">
        <v>254</v>
      </c>
    </row>
    <row r="15" spans="1:145" ht="15">
      <c r="A15" s="38">
        <v>79.99</v>
      </c>
      <c r="B15" s="39">
        <v>1.65224127174565</v>
      </c>
      <c r="C15" s="34">
        <v>0</v>
      </c>
      <c r="D15" s="34">
        <v>0</v>
      </c>
      <c r="E15" s="34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4">
        <v>0</v>
      </c>
      <c r="L15" s="28">
        <v>0</v>
      </c>
      <c r="M15" s="34">
        <v>0</v>
      </c>
      <c r="N15" s="28">
        <v>0</v>
      </c>
      <c r="O15" s="28">
        <v>0</v>
      </c>
      <c r="P15" s="34">
        <v>93</v>
      </c>
      <c r="Q15" s="34">
        <v>0</v>
      </c>
      <c r="R15" s="28">
        <v>0</v>
      </c>
      <c r="S15" s="28">
        <v>0</v>
      </c>
      <c r="T15" s="28">
        <v>0</v>
      </c>
      <c r="U15" s="34">
        <v>1</v>
      </c>
      <c r="V15" s="34">
        <v>0</v>
      </c>
      <c r="W15" s="34">
        <v>3</v>
      </c>
      <c r="X15" s="28">
        <v>0</v>
      </c>
      <c r="Y15" s="34">
        <v>0</v>
      </c>
      <c r="Z15" s="28">
        <v>0</v>
      </c>
      <c r="AA15" s="28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28">
        <v>0</v>
      </c>
      <c r="AI15" s="34">
        <v>0</v>
      </c>
      <c r="AJ15" s="34">
        <v>0</v>
      </c>
      <c r="AK15" s="28">
        <v>0</v>
      </c>
      <c r="AL15" s="34">
        <v>0</v>
      </c>
      <c r="AM15" s="34">
        <v>0</v>
      </c>
      <c r="AN15" s="34">
        <v>0</v>
      </c>
      <c r="AO15" s="28">
        <v>0</v>
      </c>
      <c r="AP15" s="28">
        <v>0</v>
      </c>
      <c r="AQ15" s="34">
        <v>1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5</v>
      </c>
      <c r="AZ15" s="28">
        <v>0</v>
      </c>
      <c r="BA15" s="34">
        <v>0</v>
      </c>
      <c r="BB15" s="34">
        <v>0</v>
      </c>
      <c r="BC15" s="34">
        <v>0</v>
      </c>
      <c r="BD15" s="34">
        <v>0</v>
      </c>
      <c r="BE15" s="28">
        <v>0</v>
      </c>
      <c r="BF15" s="28">
        <v>0</v>
      </c>
      <c r="BG15" s="28">
        <v>0</v>
      </c>
      <c r="BH15" s="28">
        <v>0</v>
      </c>
      <c r="BI15" s="34">
        <v>3</v>
      </c>
      <c r="BJ15" s="34">
        <v>0</v>
      </c>
      <c r="BK15" s="34">
        <v>0</v>
      </c>
      <c r="BL15" s="34">
        <v>0</v>
      </c>
      <c r="BM15" s="34">
        <v>0</v>
      </c>
      <c r="BN15" s="28">
        <v>0</v>
      </c>
      <c r="BO15" s="28">
        <v>0</v>
      </c>
      <c r="BP15" s="34">
        <v>0</v>
      </c>
      <c r="BQ15" s="28">
        <v>0</v>
      </c>
      <c r="BR15" s="28">
        <v>0</v>
      </c>
      <c r="BS15" s="34">
        <v>0</v>
      </c>
      <c r="BT15" s="34">
        <v>0</v>
      </c>
      <c r="BU15" s="28">
        <v>0</v>
      </c>
      <c r="BV15" s="28">
        <v>0</v>
      </c>
      <c r="BW15" s="28">
        <v>0</v>
      </c>
      <c r="BX15" s="34">
        <v>0</v>
      </c>
      <c r="BY15" s="28">
        <v>0</v>
      </c>
      <c r="BZ15" s="34">
        <v>0</v>
      </c>
      <c r="CA15" s="34">
        <v>1</v>
      </c>
      <c r="CB15" s="28">
        <v>0</v>
      </c>
      <c r="CC15" s="28">
        <v>0</v>
      </c>
      <c r="CD15" s="28">
        <v>0</v>
      </c>
      <c r="CE15" s="34">
        <v>0</v>
      </c>
      <c r="CF15" s="34">
        <v>0</v>
      </c>
      <c r="CG15" s="28">
        <v>0</v>
      </c>
      <c r="CH15" s="28">
        <v>0</v>
      </c>
      <c r="CI15" s="34">
        <v>0</v>
      </c>
      <c r="CJ15" s="34">
        <v>0</v>
      </c>
      <c r="CK15" s="34">
        <v>0</v>
      </c>
      <c r="CL15" s="28">
        <v>0</v>
      </c>
      <c r="CM15" s="34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34">
        <v>0</v>
      </c>
      <c r="CV15" s="34">
        <v>0</v>
      </c>
      <c r="CW15" s="34">
        <v>0</v>
      </c>
      <c r="CX15" s="28">
        <v>0</v>
      </c>
      <c r="CY15" s="34">
        <v>0</v>
      </c>
      <c r="CZ15" s="28">
        <v>0</v>
      </c>
      <c r="DA15" s="34">
        <v>0</v>
      </c>
      <c r="DB15" s="28">
        <v>0</v>
      </c>
      <c r="DC15" s="28">
        <v>0</v>
      </c>
      <c r="DD15" s="34">
        <v>4</v>
      </c>
      <c r="DE15" s="28">
        <v>1</v>
      </c>
      <c r="DF15" s="34">
        <v>0</v>
      </c>
      <c r="DG15" s="28">
        <v>0</v>
      </c>
      <c r="DH15" s="34">
        <v>0</v>
      </c>
      <c r="DI15" s="34">
        <v>0</v>
      </c>
      <c r="DJ15" s="34">
        <v>0</v>
      </c>
      <c r="DK15" s="34">
        <v>1</v>
      </c>
      <c r="DL15" s="34">
        <v>0</v>
      </c>
      <c r="DM15" s="34">
        <v>0</v>
      </c>
      <c r="DN15" s="28">
        <v>0</v>
      </c>
      <c r="DO15" s="34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34">
        <v>0</v>
      </c>
      <c r="DV15" s="28">
        <v>0</v>
      </c>
      <c r="DW15" s="28">
        <v>0</v>
      </c>
      <c r="DX15" s="34">
        <v>0</v>
      </c>
      <c r="DY15" s="34">
        <v>0</v>
      </c>
      <c r="DZ15" s="34">
        <v>0</v>
      </c>
      <c r="EA15" s="34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34">
        <v>0</v>
      </c>
      <c r="EK15" s="28">
        <v>0</v>
      </c>
      <c r="EL15" s="28">
        <v>3</v>
      </c>
      <c r="EM15" s="28">
        <f aca="true" t="shared" si="0" ref="EM15:EM78">SUM(C15:EL15)</f>
        <v>117</v>
      </c>
      <c r="EN15" s="28">
        <v>0</v>
      </c>
      <c r="EO15" s="40">
        <f aca="true" t="shared" si="1" ref="EO15:EO78">(DD15/EM15)*100</f>
        <v>3.418803418803419</v>
      </c>
    </row>
    <row r="16" spans="1:145" ht="15">
      <c r="A16" s="38">
        <v>80.67</v>
      </c>
      <c r="B16" s="39">
        <v>1.66593917216557</v>
      </c>
      <c r="C16" s="34">
        <v>0</v>
      </c>
      <c r="D16" s="34">
        <v>0</v>
      </c>
      <c r="E16" s="34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4">
        <v>0</v>
      </c>
      <c r="L16" s="28">
        <v>0</v>
      </c>
      <c r="M16" s="34">
        <v>0</v>
      </c>
      <c r="N16" s="28">
        <v>0</v>
      </c>
      <c r="O16" s="28">
        <v>0</v>
      </c>
      <c r="P16" s="34">
        <v>83</v>
      </c>
      <c r="Q16" s="34">
        <v>0</v>
      </c>
      <c r="R16" s="28">
        <v>0</v>
      </c>
      <c r="S16" s="28">
        <v>0</v>
      </c>
      <c r="T16" s="28">
        <v>0</v>
      </c>
      <c r="U16" s="34">
        <v>0</v>
      </c>
      <c r="V16" s="34">
        <v>0</v>
      </c>
      <c r="W16" s="34">
        <v>4</v>
      </c>
      <c r="X16" s="28">
        <v>0</v>
      </c>
      <c r="Y16" s="34">
        <v>0</v>
      </c>
      <c r="Z16" s="28">
        <v>0</v>
      </c>
      <c r="AA16" s="28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28">
        <v>0</v>
      </c>
      <c r="AI16" s="34">
        <v>0</v>
      </c>
      <c r="AJ16" s="34">
        <v>0</v>
      </c>
      <c r="AK16" s="28">
        <v>0</v>
      </c>
      <c r="AL16" s="34">
        <v>0</v>
      </c>
      <c r="AM16" s="34">
        <v>0</v>
      </c>
      <c r="AN16" s="34">
        <v>0</v>
      </c>
      <c r="AO16" s="28">
        <v>0</v>
      </c>
      <c r="AP16" s="28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13</v>
      </c>
      <c r="AZ16" s="28">
        <v>0</v>
      </c>
      <c r="BA16" s="34">
        <v>0</v>
      </c>
      <c r="BB16" s="34">
        <v>0</v>
      </c>
      <c r="BC16" s="34">
        <v>0</v>
      </c>
      <c r="BD16" s="34">
        <v>0</v>
      </c>
      <c r="BE16" s="28">
        <v>0</v>
      </c>
      <c r="BF16" s="28">
        <v>0</v>
      </c>
      <c r="BG16" s="28">
        <v>0</v>
      </c>
      <c r="BH16" s="28">
        <v>1</v>
      </c>
      <c r="BI16" s="34">
        <v>4</v>
      </c>
      <c r="BJ16" s="34">
        <v>0</v>
      </c>
      <c r="BK16" s="34">
        <v>0</v>
      </c>
      <c r="BL16" s="34">
        <v>0</v>
      </c>
      <c r="BM16" s="34">
        <v>0</v>
      </c>
      <c r="BN16" s="28">
        <v>0</v>
      </c>
      <c r="BO16" s="28">
        <v>1</v>
      </c>
      <c r="BP16" s="34">
        <v>0</v>
      </c>
      <c r="BQ16" s="28">
        <v>0</v>
      </c>
      <c r="BR16" s="28">
        <v>0</v>
      </c>
      <c r="BS16" s="34">
        <v>0</v>
      </c>
      <c r="BT16" s="34">
        <v>0</v>
      </c>
      <c r="BU16" s="28">
        <v>0</v>
      </c>
      <c r="BV16" s="28">
        <v>0</v>
      </c>
      <c r="BW16" s="28">
        <v>0</v>
      </c>
      <c r="BX16" s="34">
        <v>0</v>
      </c>
      <c r="BY16" s="28">
        <v>0</v>
      </c>
      <c r="BZ16" s="34">
        <v>0</v>
      </c>
      <c r="CA16" s="34">
        <v>1</v>
      </c>
      <c r="CB16" s="28">
        <v>0</v>
      </c>
      <c r="CC16" s="28">
        <v>0</v>
      </c>
      <c r="CD16" s="28">
        <v>0</v>
      </c>
      <c r="CE16" s="34">
        <v>0</v>
      </c>
      <c r="CF16" s="34">
        <v>0</v>
      </c>
      <c r="CG16" s="28">
        <v>0</v>
      </c>
      <c r="CH16" s="28">
        <v>0</v>
      </c>
      <c r="CI16" s="34">
        <v>0</v>
      </c>
      <c r="CJ16" s="34">
        <v>0</v>
      </c>
      <c r="CK16" s="34">
        <v>0</v>
      </c>
      <c r="CL16" s="28">
        <v>0</v>
      </c>
      <c r="CM16" s="34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1</v>
      </c>
      <c r="CT16" s="34">
        <v>0</v>
      </c>
      <c r="CU16" s="34">
        <v>0</v>
      </c>
      <c r="CV16" s="34">
        <v>0</v>
      </c>
      <c r="CW16" s="34">
        <v>0</v>
      </c>
      <c r="CX16" s="28">
        <v>0</v>
      </c>
      <c r="CY16" s="34">
        <v>0</v>
      </c>
      <c r="CZ16" s="28">
        <v>0</v>
      </c>
      <c r="DA16" s="34">
        <v>0</v>
      </c>
      <c r="DB16" s="28">
        <v>0</v>
      </c>
      <c r="DC16" s="28">
        <v>0</v>
      </c>
      <c r="DD16" s="34">
        <v>13</v>
      </c>
      <c r="DE16" s="28">
        <v>0</v>
      </c>
      <c r="DF16" s="34">
        <v>0</v>
      </c>
      <c r="DG16" s="28">
        <v>0</v>
      </c>
      <c r="DH16" s="34">
        <v>0</v>
      </c>
      <c r="DI16" s="34">
        <v>0</v>
      </c>
      <c r="DJ16" s="34">
        <v>1</v>
      </c>
      <c r="DK16" s="34">
        <v>0</v>
      </c>
      <c r="DL16" s="34">
        <v>0</v>
      </c>
      <c r="DM16" s="34">
        <v>0</v>
      </c>
      <c r="DN16" s="28">
        <v>0</v>
      </c>
      <c r="DO16" s="34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34">
        <v>0</v>
      </c>
      <c r="DV16" s="28">
        <v>0</v>
      </c>
      <c r="DW16" s="28">
        <v>0</v>
      </c>
      <c r="DX16" s="34">
        <v>0</v>
      </c>
      <c r="DY16" s="34">
        <v>0</v>
      </c>
      <c r="DZ16" s="34">
        <v>0</v>
      </c>
      <c r="EA16" s="34">
        <v>0</v>
      </c>
      <c r="EB16" s="28">
        <v>1</v>
      </c>
      <c r="EC16" s="34">
        <v>0</v>
      </c>
      <c r="ED16" s="28">
        <v>0</v>
      </c>
      <c r="EE16" s="28">
        <v>0</v>
      </c>
      <c r="EF16" s="34">
        <v>0</v>
      </c>
      <c r="EG16" s="28">
        <v>1</v>
      </c>
      <c r="EH16" s="28">
        <v>0</v>
      </c>
      <c r="EI16" s="28">
        <v>0</v>
      </c>
      <c r="EJ16" s="34">
        <v>1</v>
      </c>
      <c r="EK16" s="28">
        <v>0</v>
      </c>
      <c r="EL16" s="28">
        <v>0</v>
      </c>
      <c r="EM16" s="28">
        <f t="shared" si="0"/>
        <v>125</v>
      </c>
      <c r="EN16" s="28">
        <v>0</v>
      </c>
      <c r="EO16" s="40">
        <f t="shared" si="1"/>
        <v>10.4</v>
      </c>
    </row>
    <row r="17" spans="1:145" ht="15">
      <c r="A17" s="38">
        <v>84</v>
      </c>
      <c r="B17" s="39">
        <v>1.73301859628074</v>
      </c>
      <c r="C17" s="34">
        <v>0</v>
      </c>
      <c r="D17" s="34">
        <v>1</v>
      </c>
      <c r="E17" s="34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4">
        <v>0</v>
      </c>
      <c r="L17" s="28">
        <v>0</v>
      </c>
      <c r="M17" s="34">
        <v>0</v>
      </c>
      <c r="N17" s="28">
        <v>0</v>
      </c>
      <c r="O17" s="28">
        <v>0</v>
      </c>
      <c r="P17" s="34">
        <v>61</v>
      </c>
      <c r="Q17" s="34">
        <v>0</v>
      </c>
      <c r="R17" s="28">
        <v>0</v>
      </c>
      <c r="S17" s="28">
        <v>0</v>
      </c>
      <c r="T17" s="28">
        <v>0</v>
      </c>
      <c r="U17" s="34">
        <v>1</v>
      </c>
      <c r="V17" s="34">
        <v>1</v>
      </c>
      <c r="W17" s="34">
        <v>1</v>
      </c>
      <c r="X17" s="28">
        <v>0</v>
      </c>
      <c r="Y17" s="34">
        <v>0</v>
      </c>
      <c r="Z17" s="28">
        <v>0</v>
      </c>
      <c r="AA17" s="28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28">
        <v>0</v>
      </c>
      <c r="AI17" s="34">
        <v>0</v>
      </c>
      <c r="AJ17" s="34">
        <v>0</v>
      </c>
      <c r="AK17" s="28">
        <v>0</v>
      </c>
      <c r="AL17" s="34">
        <v>0</v>
      </c>
      <c r="AM17" s="34">
        <v>0</v>
      </c>
      <c r="AN17" s="34">
        <v>0</v>
      </c>
      <c r="AO17" s="28">
        <v>0</v>
      </c>
      <c r="AP17" s="28">
        <v>0</v>
      </c>
      <c r="AQ17" s="34">
        <v>1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18</v>
      </c>
      <c r="AZ17" s="28">
        <v>0</v>
      </c>
      <c r="BA17" s="34">
        <v>0</v>
      </c>
      <c r="BB17" s="34">
        <v>0</v>
      </c>
      <c r="BC17" s="34">
        <v>0</v>
      </c>
      <c r="BD17" s="34">
        <v>0</v>
      </c>
      <c r="BE17" s="28">
        <v>0</v>
      </c>
      <c r="BF17" s="28">
        <v>0</v>
      </c>
      <c r="BG17" s="28">
        <v>0</v>
      </c>
      <c r="BH17" s="28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1</v>
      </c>
      <c r="BN17" s="28">
        <v>0</v>
      </c>
      <c r="BO17" s="28">
        <v>0</v>
      </c>
      <c r="BP17" s="34">
        <v>0</v>
      </c>
      <c r="BQ17" s="28">
        <v>0</v>
      </c>
      <c r="BR17" s="28">
        <v>0</v>
      </c>
      <c r="BS17" s="34">
        <v>0</v>
      </c>
      <c r="BT17" s="34">
        <v>0</v>
      </c>
      <c r="BU17" s="28">
        <v>0</v>
      </c>
      <c r="BV17" s="28">
        <v>0</v>
      </c>
      <c r="BW17" s="28">
        <v>0</v>
      </c>
      <c r="BX17" s="34">
        <v>0</v>
      </c>
      <c r="BY17" s="28">
        <v>0</v>
      </c>
      <c r="BZ17" s="34">
        <v>0</v>
      </c>
      <c r="CA17" s="34">
        <v>0</v>
      </c>
      <c r="CB17" s="28">
        <v>0</v>
      </c>
      <c r="CC17" s="28">
        <v>0</v>
      </c>
      <c r="CD17" s="28">
        <v>1</v>
      </c>
      <c r="CE17" s="34">
        <v>1</v>
      </c>
      <c r="CF17" s="34">
        <v>0</v>
      </c>
      <c r="CG17" s="28">
        <v>0</v>
      </c>
      <c r="CH17" s="28">
        <v>0</v>
      </c>
      <c r="CI17" s="34">
        <v>0</v>
      </c>
      <c r="CJ17" s="34">
        <v>0</v>
      </c>
      <c r="CK17" s="34">
        <v>0</v>
      </c>
      <c r="CL17" s="28">
        <v>0</v>
      </c>
      <c r="CM17" s="34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1</v>
      </c>
      <c r="CS17" s="28">
        <v>0</v>
      </c>
      <c r="CT17" s="34">
        <v>0</v>
      </c>
      <c r="CU17" s="34">
        <v>0</v>
      </c>
      <c r="CV17" s="34">
        <v>0</v>
      </c>
      <c r="CW17" s="34">
        <v>0</v>
      </c>
      <c r="CX17" s="28">
        <v>0</v>
      </c>
      <c r="CY17" s="34">
        <v>0</v>
      </c>
      <c r="CZ17" s="28">
        <v>0</v>
      </c>
      <c r="DA17" s="34">
        <v>0</v>
      </c>
      <c r="DB17" s="28">
        <v>0</v>
      </c>
      <c r="DC17" s="28">
        <v>0</v>
      </c>
      <c r="DD17" s="34">
        <v>41</v>
      </c>
      <c r="DE17" s="28">
        <v>0</v>
      </c>
      <c r="DF17" s="34">
        <v>0</v>
      </c>
      <c r="DG17" s="28">
        <v>0</v>
      </c>
      <c r="DH17" s="34">
        <v>0</v>
      </c>
      <c r="DI17" s="34">
        <v>0</v>
      </c>
      <c r="DJ17" s="34">
        <v>3</v>
      </c>
      <c r="DK17" s="34">
        <v>0</v>
      </c>
      <c r="DL17" s="34">
        <v>0</v>
      </c>
      <c r="DM17" s="34">
        <v>0</v>
      </c>
      <c r="DN17" s="28">
        <v>0</v>
      </c>
      <c r="DO17" s="34">
        <v>0</v>
      </c>
      <c r="DP17" s="28">
        <v>0</v>
      </c>
      <c r="DQ17" s="28">
        <v>0</v>
      </c>
      <c r="DR17" s="28">
        <v>0</v>
      </c>
      <c r="DS17" s="28">
        <v>0</v>
      </c>
      <c r="DT17" s="28">
        <v>0</v>
      </c>
      <c r="DU17" s="34">
        <v>0</v>
      </c>
      <c r="DV17" s="28">
        <v>0</v>
      </c>
      <c r="DW17" s="28">
        <v>0</v>
      </c>
      <c r="DX17" s="34">
        <v>0</v>
      </c>
      <c r="DY17" s="34">
        <v>0</v>
      </c>
      <c r="DZ17" s="34">
        <v>0</v>
      </c>
      <c r="EA17" s="34">
        <v>0</v>
      </c>
      <c r="EB17" s="28">
        <v>0</v>
      </c>
      <c r="EC17" s="34">
        <v>0</v>
      </c>
      <c r="ED17" s="28">
        <v>1</v>
      </c>
      <c r="EE17" s="28">
        <v>0</v>
      </c>
      <c r="EF17" s="34">
        <v>0</v>
      </c>
      <c r="EG17" s="28">
        <v>0</v>
      </c>
      <c r="EH17" s="28">
        <v>0</v>
      </c>
      <c r="EI17" s="28">
        <v>0</v>
      </c>
      <c r="EJ17" s="34">
        <v>0</v>
      </c>
      <c r="EK17" s="28">
        <v>0</v>
      </c>
      <c r="EL17" s="28">
        <v>4</v>
      </c>
      <c r="EM17" s="28">
        <f t="shared" si="0"/>
        <v>138</v>
      </c>
      <c r="EN17" s="28">
        <v>0</v>
      </c>
      <c r="EO17" s="40">
        <f t="shared" si="1"/>
        <v>29.71014492753623</v>
      </c>
    </row>
    <row r="18" spans="1:145" ht="15">
      <c r="A18" s="38">
        <v>86.01</v>
      </c>
      <c r="B18" s="39">
        <v>1.77350797840432</v>
      </c>
      <c r="C18" s="34">
        <v>0</v>
      </c>
      <c r="D18" s="34">
        <v>0</v>
      </c>
      <c r="E18" s="34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4">
        <v>0</v>
      </c>
      <c r="L18" s="28">
        <v>0</v>
      </c>
      <c r="M18" s="34">
        <v>0</v>
      </c>
      <c r="N18" s="28">
        <v>0</v>
      </c>
      <c r="O18" s="28">
        <v>0</v>
      </c>
      <c r="P18" s="34">
        <v>91</v>
      </c>
      <c r="Q18" s="34">
        <v>0</v>
      </c>
      <c r="R18" s="28">
        <v>0</v>
      </c>
      <c r="S18" s="28">
        <v>0</v>
      </c>
      <c r="T18" s="28">
        <v>1</v>
      </c>
      <c r="U18" s="34">
        <v>2</v>
      </c>
      <c r="V18" s="34">
        <v>1</v>
      </c>
      <c r="W18" s="34">
        <v>5</v>
      </c>
      <c r="X18" s="28">
        <v>0</v>
      </c>
      <c r="Y18" s="34">
        <v>0</v>
      </c>
      <c r="Z18" s="28">
        <v>0</v>
      </c>
      <c r="AA18" s="28">
        <v>0</v>
      </c>
      <c r="AB18" s="34">
        <v>2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28">
        <v>0</v>
      </c>
      <c r="AI18" s="34">
        <v>0</v>
      </c>
      <c r="AJ18" s="34">
        <v>0</v>
      </c>
      <c r="AK18" s="28">
        <v>0</v>
      </c>
      <c r="AL18" s="34">
        <v>0</v>
      </c>
      <c r="AM18" s="34">
        <v>0</v>
      </c>
      <c r="AN18" s="34">
        <v>0</v>
      </c>
      <c r="AO18" s="28">
        <v>0</v>
      </c>
      <c r="AP18" s="28">
        <v>0</v>
      </c>
      <c r="AQ18" s="34">
        <v>1</v>
      </c>
      <c r="AR18" s="34">
        <v>0</v>
      </c>
      <c r="AS18" s="34">
        <v>1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13</v>
      </c>
      <c r="AZ18" s="28">
        <v>0</v>
      </c>
      <c r="BA18" s="34">
        <v>0</v>
      </c>
      <c r="BB18" s="34">
        <v>0</v>
      </c>
      <c r="BC18" s="34">
        <v>0</v>
      </c>
      <c r="BD18" s="34">
        <v>0</v>
      </c>
      <c r="BE18" s="28">
        <v>0</v>
      </c>
      <c r="BF18" s="28">
        <v>0</v>
      </c>
      <c r="BG18" s="28">
        <v>0</v>
      </c>
      <c r="BH18" s="28">
        <v>0</v>
      </c>
      <c r="BI18" s="34">
        <v>2</v>
      </c>
      <c r="BJ18" s="34">
        <v>0</v>
      </c>
      <c r="BK18" s="34">
        <v>0</v>
      </c>
      <c r="BL18" s="34">
        <v>0</v>
      </c>
      <c r="BM18" s="34">
        <v>0</v>
      </c>
      <c r="BN18" s="28">
        <v>0</v>
      </c>
      <c r="BO18" s="28">
        <v>0</v>
      </c>
      <c r="BP18" s="34">
        <v>0</v>
      </c>
      <c r="BQ18" s="28">
        <v>0</v>
      </c>
      <c r="BR18" s="28">
        <v>0</v>
      </c>
      <c r="BS18" s="34">
        <v>0</v>
      </c>
      <c r="BT18" s="34">
        <v>0</v>
      </c>
      <c r="BU18" s="28">
        <v>0</v>
      </c>
      <c r="BV18" s="28">
        <v>0</v>
      </c>
      <c r="BW18" s="28">
        <v>0</v>
      </c>
      <c r="BX18" s="34">
        <v>0</v>
      </c>
      <c r="BY18" s="28">
        <v>0</v>
      </c>
      <c r="BZ18" s="34">
        <v>0</v>
      </c>
      <c r="CA18" s="34">
        <v>1</v>
      </c>
      <c r="CB18" s="28">
        <v>0</v>
      </c>
      <c r="CC18" s="28">
        <v>0</v>
      </c>
      <c r="CD18" s="28">
        <v>0</v>
      </c>
      <c r="CE18" s="34">
        <v>0</v>
      </c>
      <c r="CF18" s="34">
        <v>0</v>
      </c>
      <c r="CG18" s="28">
        <v>0</v>
      </c>
      <c r="CH18" s="28">
        <v>0</v>
      </c>
      <c r="CI18" s="34">
        <v>0</v>
      </c>
      <c r="CJ18" s="34">
        <v>1</v>
      </c>
      <c r="CK18" s="34">
        <v>0</v>
      </c>
      <c r="CL18" s="28">
        <v>0</v>
      </c>
      <c r="CM18" s="34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2</v>
      </c>
      <c r="CS18" s="28">
        <v>0</v>
      </c>
      <c r="CT18" s="34">
        <v>0</v>
      </c>
      <c r="CU18" s="34">
        <v>0</v>
      </c>
      <c r="CV18" s="34">
        <v>0</v>
      </c>
      <c r="CW18" s="34">
        <v>0</v>
      </c>
      <c r="CX18" s="28">
        <v>1</v>
      </c>
      <c r="CY18" s="34">
        <v>0</v>
      </c>
      <c r="CZ18" s="28">
        <v>0</v>
      </c>
      <c r="DA18" s="34">
        <v>0</v>
      </c>
      <c r="DB18" s="28">
        <v>0</v>
      </c>
      <c r="DC18" s="28">
        <v>0</v>
      </c>
      <c r="DD18" s="34">
        <v>19</v>
      </c>
      <c r="DE18" s="28">
        <v>0</v>
      </c>
      <c r="DF18" s="34">
        <v>0</v>
      </c>
      <c r="DG18" s="28">
        <v>1</v>
      </c>
      <c r="DH18" s="34">
        <v>0</v>
      </c>
      <c r="DI18" s="34">
        <v>0</v>
      </c>
      <c r="DJ18" s="34">
        <v>2</v>
      </c>
      <c r="DK18" s="34">
        <v>0</v>
      </c>
      <c r="DL18" s="34">
        <v>0</v>
      </c>
      <c r="DM18" s="34">
        <v>0</v>
      </c>
      <c r="DN18" s="28">
        <v>0</v>
      </c>
      <c r="DO18" s="34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34">
        <v>0</v>
      </c>
      <c r="DV18" s="28">
        <v>0</v>
      </c>
      <c r="DW18" s="28">
        <v>0</v>
      </c>
      <c r="DX18" s="34">
        <v>0</v>
      </c>
      <c r="DY18" s="34">
        <v>0</v>
      </c>
      <c r="DZ18" s="34">
        <v>0</v>
      </c>
      <c r="EA18" s="34">
        <v>0</v>
      </c>
      <c r="EB18" s="28">
        <v>0</v>
      </c>
      <c r="EC18" s="34">
        <v>0</v>
      </c>
      <c r="ED18" s="28">
        <v>0</v>
      </c>
      <c r="EE18" s="28">
        <v>0</v>
      </c>
      <c r="EF18" s="34">
        <v>0</v>
      </c>
      <c r="EG18" s="28">
        <v>0</v>
      </c>
      <c r="EH18" s="28">
        <v>0</v>
      </c>
      <c r="EI18" s="28">
        <v>0</v>
      </c>
      <c r="EJ18" s="34">
        <v>0</v>
      </c>
      <c r="EK18" s="28">
        <v>0</v>
      </c>
      <c r="EL18" s="28">
        <v>0</v>
      </c>
      <c r="EM18" s="28">
        <f t="shared" si="0"/>
        <v>146</v>
      </c>
      <c r="EN18" s="28">
        <v>0</v>
      </c>
      <c r="EO18" s="40">
        <f t="shared" si="1"/>
        <v>13.013698630136986</v>
      </c>
    </row>
    <row r="19" spans="1:145" ht="15">
      <c r="A19" s="38">
        <v>87.39</v>
      </c>
      <c r="B19" s="39">
        <v>1.80130665866827</v>
      </c>
      <c r="C19" s="34">
        <v>0</v>
      </c>
      <c r="D19" s="34">
        <v>0</v>
      </c>
      <c r="E19" s="34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4">
        <v>0</v>
      </c>
      <c r="L19" s="28">
        <v>0</v>
      </c>
      <c r="M19" s="34">
        <v>0</v>
      </c>
      <c r="N19" s="28">
        <v>0</v>
      </c>
      <c r="O19" s="28">
        <v>0</v>
      </c>
      <c r="P19" s="34">
        <v>70</v>
      </c>
      <c r="Q19" s="34">
        <v>0</v>
      </c>
      <c r="R19" s="28">
        <v>1</v>
      </c>
      <c r="S19" s="28">
        <v>0</v>
      </c>
      <c r="T19" s="28">
        <v>1</v>
      </c>
      <c r="U19" s="34">
        <v>2</v>
      </c>
      <c r="V19" s="34">
        <v>1</v>
      </c>
      <c r="W19" s="34">
        <v>4</v>
      </c>
      <c r="X19" s="28">
        <v>0</v>
      </c>
      <c r="Y19" s="34">
        <v>0</v>
      </c>
      <c r="Z19" s="28">
        <v>0</v>
      </c>
      <c r="AA19" s="28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28">
        <v>1</v>
      </c>
      <c r="AI19" s="34">
        <v>0</v>
      </c>
      <c r="AJ19" s="34">
        <v>0</v>
      </c>
      <c r="AK19" s="28">
        <v>0</v>
      </c>
      <c r="AL19" s="34">
        <v>0</v>
      </c>
      <c r="AM19" s="34">
        <v>0</v>
      </c>
      <c r="AN19" s="34">
        <v>0</v>
      </c>
      <c r="AO19" s="28">
        <v>1</v>
      </c>
      <c r="AP19" s="28">
        <v>0</v>
      </c>
      <c r="AQ19" s="34">
        <v>2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31</v>
      </c>
      <c r="AZ19" s="28">
        <v>0</v>
      </c>
      <c r="BA19" s="34">
        <v>0</v>
      </c>
      <c r="BB19" s="34">
        <v>0</v>
      </c>
      <c r="BC19" s="34">
        <v>0</v>
      </c>
      <c r="BD19" s="34">
        <v>0</v>
      </c>
      <c r="BE19" s="28">
        <v>0</v>
      </c>
      <c r="BF19" s="28">
        <v>0</v>
      </c>
      <c r="BG19" s="28">
        <v>0</v>
      </c>
      <c r="BH19" s="28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28">
        <v>0</v>
      </c>
      <c r="BO19" s="28">
        <v>0</v>
      </c>
      <c r="BP19" s="34">
        <v>0</v>
      </c>
      <c r="BQ19" s="28">
        <v>0</v>
      </c>
      <c r="BR19" s="28">
        <v>0</v>
      </c>
      <c r="BS19" s="34">
        <v>0</v>
      </c>
      <c r="BT19" s="34">
        <v>0</v>
      </c>
      <c r="BU19" s="28">
        <v>0</v>
      </c>
      <c r="BV19" s="28">
        <v>0</v>
      </c>
      <c r="BW19" s="28">
        <v>0</v>
      </c>
      <c r="BX19" s="34">
        <v>0</v>
      </c>
      <c r="BY19" s="28">
        <v>0</v>
      </c>
      <c r="BZ19" s="34">
        <v>0</v>
      </c>
      <c r="CA19" s="34">
        <v>1</v>
      </c>
      <c r="CB19" s="28">
        <v>0</v>
      </c>
      <c r="CC19" s="28">
        <v>0</v>
      </c>
      <c r="CD19" s="28">
        <v>0</v>
      </c>
      <c r="CE19" s="34">
        <v>0</v>
      </c>
      <c r="CF19" s="34">
        <v>0</v>
      </c>
      <c r="CG19" s="28">
        <v>0</v>
      </c>
      <c r="CH19" s="28">
        <v>0</v>
      </c>
      <c r="CI19" s="34">
        <v>0</v>
      </c>
      <c r="CJ19" s="34">
        <v>0</v>
      </c>
      <c r="CK19" s="34">
        <v>0</v>
      </c>
      <c r="CL19" s="28">
        <v>0</v>
      </c>
      <c r="CM19" s="34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4</v>
      </c>
      <c r="CT19" s="34">
        <v>0</v>
      </c>
      <c r="CU19" s="34">
        <v>0</v>
      </c>
      <c r="CV19" s="34">
        <v>0</v>
      </c>
      <c r="CW19" s="34">
        <v>0</v>
      </c>
      <c r="CX19" s="28">
        <v>1</v>
      </c>
      <c r="CY19" s="34">
        <v>0</v>
      </c>
      <c r="CZ19" s="28">
        <v>0</v>
      </c>
      <c r="DA19" s="34">
        <v>0</v>
      </c>
      <c r="DB19" s="28">
        <v>0</v>
      </c>
      <c r="DC19" s="28">
        <v>0</v>
      </c>
      <c r="DD19" s="34">
        <v>19</v>
      </c>
      <c r="DE19" s="28">
        <v>0</v>
      </c>
      <c r="DF19" s="34">
        <v>0</v>
      </c>
      <c r="DG19" s="28">
        <v>0</v>
      </c>
      <c r="DH19" s="34">
        <v>0</v>
      </c>
      <c r="DI19" s="34">
        <v>0</v>
      </c>
      <c r="DJ19" s="34">
        <v>0</v>
      </c>
      <c r="DK19" s="34">
        <v>1</v>
      </c>
      <c r="DL19" s="34">
        <v>0</v>
      </c>
      <c r="DM19" s="34">
        <v>0</v>
      </c>
      <c r="DN19" s="28">
        <v>0</v>
      </c>
      <c r="DO19" s="34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34">
        <v>0</v>
      </c>
      <c r="DV19" s="28">
        <v>0</v>
      </c>
      <c r="DW19" s="28">
        <v>0</v>
      </c>
      <c r="DX19" s="34">
        <v>0</v>
      </c>
      <c r="DY19" s="34">
        <v>0</v>
      </c>
      <c r="DZ19" s="34">
        <v>0</v>
      </c>
      <c r="EA19" s="34">
        <v>0</v>
      </c>
      <c r="EB19" s="28">
        <v>0</v>
      </c>
      <c r="EC19" s="34">
        <v>0</v>
      </c>
      <c r="ED19" s="28">
        <v>0</v>
      </c>
      <c r="EE19" s="28">
        <v>0</v>
      </c>
      <c r="EF19" s="34">
        <v>0</v>
      </c>
      <c r="EG19" s="28">
        <v>0</v>
      </c>
      <c r="EH19" s="28">
        <v>0</v>
      </c>
      <c r="EI19" s="28">
        <v>0</v>
      </c>
      <c r="EJ19" s="34">
        <v>0</v>
      </c>
      <c r="EK19" s="28">
        <v>0</v>
      </c>
      <c r="EL19" s="28">
        <v>2</v>
      </c>
      <c r="EM19" s="28">
        <f t="shared" si="0"/>
        <v>142</v>
      </c>
      <c r="EN19" s="28">
        <v>0</v>
      </c>
      <c r="EO19" s="40">
        <f t="shared" si="1"/>
        <v>13.380281690140844</v>
      </c>
    </row>
    <row r="20" spans="1:145" ht="15">
      <c r="A20" s="38">
        <v>93.48</v>
      </c>
      <c r="B20" s="39">
        <v>1.92398344331134</v>
      </c>
      <c r="C20" s="34">
        <v>0</v>
      </c>
      <c r="D20" s="34">
        <v>1</v>
      </c>
      <c r="E20" s="34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4">
        <v>0</v>
      </c>
      <c r="L20" s="28">
        <v>0</v>
      </c>
      <c r="M20" s="34">
        <v>0</v>
      </c>
      <c r="N20" s="28">
        <v>0</v>
      </c>
      <c r="O20" s="28">
        <v>0</v>
      </c>
      <c r="P20" s="34">
        <v>127</v>
      </c>
      <c r="Q20" s="34">
        <v>0</v>
      </c>
      <c r="R20" s="28">
        <v>0</v>
      </c>
      <c r="S20" s="28">
        <v>0</v>
      </c>
      <c r="T20" s="28">
        <v>0</v>
      </c>
      <c r="U20" s="34">
        <v>1</v>
      </c>
      <c r="V20" s="34">
        <v>1</v>
      </c>
      <c r="W20" s="34">
        <v>6</v>
      </c>
      <c r="X20" s="28">
        <v>0</v>
      </c>
      <c r="Y20" s="34">
        <v>0</v>
      </c>
      <c r="Z20" s="28">
        <v>0</v>
      </c>
      <c r="AA20" s="28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28">
        <v>0</v>
      </c>
      <c r="AI20" s="34">
        <v>0</v>
      </c>
      <c r="AJ20" s="34">
        <v>0</v>
      </c>
      <c r="AK20" s="28">
        <v>0</v>
      </c>
      <c r="AL20" s="34">
        <v>0</v>
      </c>
      <c r="AM20" s="34">
        <v>0</v>
      </c>
      <c r="AN20" s="34">
        <v>0</v>
      </c>
      <c r="AO20" s="28">
        <v>0</v>
      </c>
      <c r="AP20" s="28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18</v>
      </c>
      <c r="AZ20" s="28">
        <v>0</v>
      </c>
      <c r="BA20" s="34">
        <v>0</v>
      </c>
      <c r="BB20" s="34">
        <v>0</v>
      </c>
      <c r="BC20" s="34">
        <v>0</v>
      </c>
      <c r="BD20" s="34">
        <v>0</v>
      </c>
      <c r="BE20" s="28">
        <v>0</v>
      </c>
      <c r="BF20" s="28">
        <v>0</v>
      </c>
      <c r="BG20" s="28">
        <v>0</v>
      </c>
      <c r="BH20" s="28">
        <v>0</v>
      </c>
      <c r="BI20" s="34">
        <v>1</v>
      </c>
      <c r="BJ20" s="34">
        <v>0</v>
      </c>
      <c r="BK20" s="34">
        <v>0</v>
      </c>
      <c r="BL20" s="34">
        <v>0</v>
      </c>
      <c r="BM20" s="34">
        <v>0</v>
      </c>
      <c r="BN20" s="28">
        <v>0</v>
      </c>
      <c r="BO20" s="28">
        <v>0</v>
      </c>
      <c r="BP20" s="34">
        <v>0</v>
      </c>
      <c r="BQ20" s="28">
        <v>0</v>
      </c>
      <c r="BR20" s="28">
        <v>0</v>
      </c>
      <c r="BS20" s="34">
        <v>0</v>
      </c>
      <c r="BT20" s="34">
        <v>0</v>
      </c>
      <c r="BU20" s="28">
        <v>0</v>
      </c>
      <c r="BV20" s="28">
        <v>0</v>
      </c>
      <c r="BW20" s="28">
        <v>0</v>
      </c>
      <c r="BX20" s="34">
        <v>0</v>
      </c>
      <c r="BY20" s="28">
        <v>0</v>
      </c>
      <c r="BZ20" s="34">
        <v>0</v>
      </c>
      <c r="CA20" s="34">
        <v>2</v>
      </c>
      <c r="CB20" s="28">
        <v>1</v>
      </c>
      <c r="CC20" s="28">
        <v>0</v>
      </c>
      <c r="CD20" s="28">
        <v>0</v>
      </c>
      <c r="CE20" s="34">
        <v>0</v>
      </c>
      <c r="CF20" s="34">
        <v>0</v>
      </c>
      <c r="CG20" s="28">
        <v>0</v>
      </c>
      <c r="CH20" s="28">
        <v>0</v>
      </c>
      <c r="CI20" s="34">
        <v>0</v>
      </c>
      <c r="CJ20" s="34">
        <v>1</v>
      </c>
      <c r="CK20" s="34">
        <v>0</v>
      </c>
      <c r="CL20" s="28">
        <v>0</v>
      </c>
      <c r="CM20" s="34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5</v>
      </c>
      <c r="CT20" s="34">
        <v>0</v>
      </c>
      <c r="CU20" s="34">
        <v>0</v>
      </c>
      <c r="CV20" s="34">
        <v>0</v>
      </c>
      <c r="CW20" s="34">
        <v>0</v>
      </c>
      <c r="CX20" s="28">
        <v>0</v>
      </c>
      <c r="CY20" s="34">
        <v>0</v>
      </c>
      <c r="CZ20" s="28">
        <v>0</v>
      </c>
      <c r="DA20" s="34">
        <v>0</v>
      </c>
      <c r="DB20" s="28">
        <v>0</v>
      </c>
      <c r="DC20" s="28">
        <v>0</v>
      </c>
      <c r="DD20" s="34">
        <v>23</v>
      </c>
      <c r="DE20" s="28">
        <v>0</v>
      </c>
      <c r="DF20" s="34">
        <v>0</v>
      </c>
      <c r="DG20" s="28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28">
        <v>0</v>
      </c>
      <c r="DO20" s="34">
        <v>2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34">
        <v>0</v>
      </c>
      <c r="DV20" s="28">
        <v>1</v>
      </c>
      <c r="DW20" s="28">
        <v>0</v>
      </c>
      <c r="DX20" s="34">
        <v>0</v>
      </c>
      <c r="DY20" s="34">
        <v>0</v>
      </c>
      <c r="DZ20" s="34">
        <v>0</v>
      </c>
      <c r="EA20" s="34">
        <v>0</v>
      </c>
      <c r="EB20" s="28">
        <v>0</v>
      </c>
      <c r="EC20" s="34">
        <v>0</v>
      </c>
      <c r="ED20" s="28">
        <v>0</v>
      </c>
      <c r="EE20" s="28">
        <v>0</v>
      </c>
      <c r="EF20" s="34">
        <v>0</v>
      </c>
      <c r="EG20" s="28">
        <v>0</v>
      </c>
      <c r="EH20" s="28">
        <v>0</v>
      </c>
      <c r="EI20" s="28">
        <v>1</v>
      </c>
      <c r="EJ20" s="34">
        <v>1</v>
      </c>
      <c r="EK20" s="28">
        <v>0</v>
      </c>
      <c r="EL20" s="28">
        <v>5</v>
      </c>
      <c r="EM20" s="28">
        <f t="shared" si="0"/>
        <v>197</v>
      </c>
      <c r="EN20" s="28">
        <v>0</v>
      </c>
      <c r="EO20" s="40">
        <f t="shared" si="1"/>
        <v>11.6751269035533</v>
      </c>
    </row>
    <row r="21" spans="1:145" ht="15">
      <c r="A21" s="38">
        <v>96.01</v>
      </c>
      <c r="B21" s="39">
        <v>1.97494769046191</v>
      </c>
      <c r="C21" s="34">
        <v>0</v>
      </c>
      <c r="D21" s="34">
        <v>0</v>
      </c>
      <c r="E21" s="34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4">
        <v>0</v>
      </c>
      <c r="L21" s="28">
        <v>0</v>
      </c>
      <c r="M21" s="34">
        <v>0</v>
      </c>
      <c r="N21" s="28">
        <v>0</v>
      </c>
      <c r="O21" s="28">
        <v>0</v>
      </c>
      <c r="P21" s="34">
        <v>69</v>
      </c>
      <c r="Q21" s="34">
        <v>0</v>
      </c>
      <c r="R21" s="28">
        <v>0</v>
      </c>
      <c r="S21" s="28">
        <v>0</v>
      </c>
      <c r="T21" s="28">
        <v>0</v>
      </c>
      <c r="U21" s="34">
        <v>1</v>
      </c>
      <c r="V21" s="34">
        <v>0</v>
      </c>
      <c r="W21" s="34">
        <v>11</v>
      </c>
      <c r="X21" s="28">
        <v>0</v>
      </c>
      <c r="Y21" s="34">
        <v>0</v>
      </c>
      <c r="Z21" s="28">
        <v>0</v>
      </c>
      <c r="AA21" s="28">
        <v>0</v>
      </c>
      <c r="AB21" s="34">
        <v>1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28">
        <v>0</v>
      </c>
      <c r="AI21" s="34">
        <v>0</v>
      </c>
      <c r="AJ21" s="34">
        <v>0</v>
      </c>
      <c r="AK21" s="28">
        <v>0</v>
      </c>
      <c r="AL21" s="34">
        <v>0</v>
      </c>
      <c r="AM21" s="34">
        <v>0</v>
      </c>
      <c r="AN21" s="34">
        <v>0</v>
      </c>
      <c r="AO21" s="28">
        <v>0</v>
      </c>
      <c r="AP21" s="28">
        <v>0</v>
      </c>
      <c r="AQ21" s="34">
        <v>1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11</v>
      </c>
      <c r="AZ21" s="28">
        <v>0</v>
      </c>
      <c r="BA21" s="34">
        <v>0</v>
      </c>
      <c r="BB21" s="34">
        <v>0</v>
      </c>
      <c r="BC21" s="34">
        <v>0</v>
      </c>
      <c r="BD21" s="34">
        <v>0</v>
      </c>
      <c r="BE21" s="28">
        <v>0</v>
      </c>
      <c r="BF21" s="28">
        <v>0</v>
      </c>
      <c r="BG21" s="28">
        <v>0</v>
      </c>
      <c r="BH21" s="28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1</v>
      </c>
      <c r="BN21" s="28">
        <v>0</v>
      </c>
      <c r="BO21" s="28">
        <v>0</v>
      </c>
      <c r="BP21" s="34">
        <v>0</v>
      </c>
      <c r="BQ21" s="28">
        <v>0</v>
      </c>
      <c r="BR21" s="28">
        <v>0</v>
      </c>
      <c r="BS21" s="34">
        <v>0</v>
      </c>
      <c r="BT21" s="34">
        <v>0</v>
      </c>
      <c r="BU21" s="28">
        <v>0</v>
      </c>
      <c r="BV21" s="28">
        <v>0</v>
      </c>
      <c r="BW21" s="28">
        <v>0</v>
      </c>
      <c r="BX21" s="34">
        <v>0</v>
      </c>
      <c r="BY21" s="28">
        <v>0</v>
      </c>
      <c r="BZ21" s="34">
        <v>0</v>
      </c>
      <c r="CA21" s="34">
        <v>0</v>
      </c>
      <c r="CB21" s="28">
        <v>0</v>
      </c>
      <c r="CC21" s="28">
        <v>0</v>
      </c>
      <c r="CD21" s="28">
        <v>0</v>
      </c>
      <c r="CE21" s="34">
        <v>0</v>
      </c>
      <c r="CF21" s="34">
        <v>0</v>
      </c>
      <c r="CG21" s="28">
        <v>0</v>
      </c>
      <c r="CH21" s="28">
        <v>0</v>
      </c>
      <c r="CI21" s="34">
        <v>0</v>
      </c>
      <c r="CJ21" s="34">
        <v>0</v>
      </c>
      <c r="CK21" s="34">
        <v>0</v>
      </c>
      <c r="CL21" s="28">
        <v>0</v>
      </c>
      <c r="CM21" s="34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34">
        <v>0</v>
      </c>
      <c r="CU21" s="34">
        <v>0</v>
      </c>
      <c r="CV21" s="34">
        <v>0</v>
      </c>
      <c r="CW21" s="34">
        <v>0</v>
      </c>
      <c r="CX21" s="28">
        <v>0</v>
      </c>
      <c r="CY21" s="34">
        <v>0</v>
      </c>
      <c r="CZ21" s="28">
        <v>1</v>
      </c>
      <c r="DA21" s="34">
        <v>0</v>
      </c>
      <c r="DB21" s="28">
        <v>0</v>
      </c>
      <c r="DC21" s="28">
        <v>0</v>
      </c>
      <c r="DD21" s="34">
        <v>3</v>
      </c>
      <c r="DE21" s="28">
        <v>1</v>
      </c>
      <c r="DF21" s="34">
        <v>0</v>
      </c>
      <c r="DG21" s="28">
        <v>0</v>
      </c>
      <c r="DH21" s="34">
        <v>0</v>
      </c>
      <c r="DI21" s="34">
        <v>0</v>
      </c>
      <c r="DJ21" s="34">
        <v>0</v>
      </c>
      <c r="DK21" s="34">
        <v>1</v>
      </c>
      <c r="DL21" s="34">
        <v>0</v>
      </c>
      <c r="DM21" s="34">
        <v>0</v>
      </c>
      <c r="DN21" s="28">
        <v>0</v>
      </c>
      <c r="DO21" s="34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34">
        <v>0</v>
      </c>
      <c r="DV21" s="28">
        <v>0</v>
      </c>
      <c r="DW21" s="28">
        <v>0</v>
      </c>
      <c r="DX21" s="34">
        <v>0</v>
      </c>
      <c r="DY21" s="34">
        <v>0</v>
      </c>
      <c r="DZ21" s="34">
        <v>0</v>
      </c>
      <c r="EA21" s="34">
        <v>0</v>
      </c>
      <c r="EB21" s="28">
        <v>0</v>
      </c>
      <c r="EC21" s="34">
        <v>0</v>
      </c>
      <c r="ED21" s="28">
        <v>0</v>
      </c>
      <c r="EE21" s="28">
        <v>0</v>
      </c>
      <c r="EF21" s="34">
        <v>0</v>
      </c>
      <c r="EG21" s="28">
        <v>0</v>
      </c>
      <c r="EH21" s="28">
        <v>0</v>
      </c>
      <c r="EI21" s="28">
        <v>0</v>
      </c>
      <c r="EJ21" s="34">
        <v>0</v>
      </c>
      <c r="EK21" s="28">
        <v>0</v>
      </c>
      <c r="EL21" s="28">
        <v>0</v>
      </c>
      <c r="EM21" s="28">
        <f t="shared" si="0"/>
        <v>102</v>
      </c>
      <c r="EN21" s="28">
        <v>0</v>
      </c>
      <c r="EO21" s="40">
        <f t="shared" si="1"/>
        <v>2.941176470588235</v>
      </c>
    </row>
    <row r="22" spans="1:145" ht="15">
      <c r="A22" s="38">
        <v>98.39</v>
      </c>
      <c r="B22" s="39">
        <v>2.02289034193161</v>
      </c>
      <c r="C22" s="34">
        <v>0</v>
      </c>
      <c r="D22" s="34">
        <v>1</v>
      </c>
      <c r="E22" s="34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4">
        <v>0</v>
      </c>
      <c r="L22" s="28">
        <v>0</v>
      </c>
      <c r="M22" s="34">
        <v>0</v>
      </c>
      <c r="N22" s="28">
        <v>0</v>
      </c>
      <c r="O22" s="28">
        <v>0</v>
      </c>
      <c r="P22" s="34">
        <v>44</v>
      </c>
      <c r="Q22" s="34">
        <v>0</v>
      </c>
      <c r="R22" s="28">
        <v>0</v>
      </c>
      <c r="S22" s="28">
        <v>0</v>
      </c>
      <c r="T22" s="28">
        <v>0</v>
      </c>
      <c r="U22" s="34">
        <v>0</v>
      </c>
      <c r="V22" s="34">
        <v>1</v>
      </c>
      <c r="W22" s="34">
        <v>2</v>
      </c>
      <c r="X22" s="28">
        <v>0</v>
      </c>
      <c r="Y22" s="34">
        <v>0</v>
      </c>
      <c r="Z22" s="28">
        <v>0</v>
      </c>
      <c r="AA22" s="28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28">
        <v>0</v>
      </c>
      <c r="AI22" s="34">
        <v>0</v>
      </c>
      <c r="AJ22" s="34">
        <v>0</v>
      </c>
      <c r="AK22" s="28">
        <v>0</v>
      </c>
      <c r="AL22" s="34">
        <v>0</v>
      </c>
      <c r="AM22" s="34">
        <v>0</v>
      </c>
      <c r="AN22" s="34">
        <v>0</v>
      </c>
      <c r="AO22" s="28">
        <v>0</v>
      </c>
      <c r="AP22" s="28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17</v>
      </c>
      <c r="AZ22" s="28">
        <v>0</v>
      </c>
      <c r="BA22" s="34">
        <v>0</v>
      </c>
      <c r="BB22" s="34">
        <v>0</v>
      </c>
      <c r="BC22" s="34">
        <v>0</v>
      </c>
      <c r="BD22" s="34">
        <v>0</v>
      </c>
      <c r="BE22" s="28">
        <v>0</v>
      </c>
      <c r="BF22" s="28">
        <v>0</v>
      </c>
      <c r="BG22" s="28">
        <v>0</v>
      </c>
      <c r="BH22" s="28">
        <v>0</v>
      </c>
      <c r="BI22" s="34">
        <v>1</v>
      </c>
      <c r="BJ22" s="34">
        <v>0</v>
      </c>
      <c r="BK22" s="34">
        <v>0</v>
      </c>
      <c r="BL22" s="34">
        <v>0</v>
      </c>
      <c r="BM22" s="34">
        <v>0</v>
      </c>
      <c r="BN22" s="28">
        <v>0</v>
      </c>
      <c r="BO22" s="28">
        <v>0</v>
      </c>
      <c r="BP22" s="34">
        <v>0</v>
      </c>
      <c r="BQ22" s="28">
        <v>0</v>
      </c>
      <c r="BR22" s="28">
        <v>0</v>
      </c>
      <c r="BS22" s="34">
        <v>0</v>
      </c>
      <c r="BT22" s="34">
        <v>0</v>
      </c>
      <c r="BU22" s="28">
        <v>0</v>
      </c>
      <c r="BV22" s="28">
        <v>0</v>
      </c>
      <c r="BW22" s="28">
        <v>0</v>
      </c>
      <c r="BX22" s="34">
        <v>0</v>
      </c>
      <c r="BY22" s="28">
        <v>0</v>
      </c>
      <c r="BZ22" s="34">
        <v>0</v>
      </c>
      <c r="CA22" s="34">
        <v>1</v>
      </c>
      <c r="CB22" s="28">
        <v>0</v>
      </c>
      <c r="CC22" s="28">
        <v>0</v>
      </c>
      <c r="CD22" s="28">
        <v>0</v>
      </c>
      <c r="CE22" s="34">
        <v>0</v>
      </c>
      <c r="CF22" s="34">
        <v>0</v>
      </c>
      <c r="CG22" s="28">
        <v>0</v>
      </c>
      <c r="CH22" s="28">
        <v>0</v>
      </c>
      <c r="CI22" s="34">
        <v>0</v>
      </c>
      <c r="CJ22" s="34">
        <v>2</v>
      </c>
      <c r="CK22" s="34">
        <v>0</v>
      </c>
      <c r="CL22" s="28">
        <v>0</v>
      </c>
      <c r="CM22" s="34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2</v>
      </c>
      <c r="CT22" s="34">
        <v>0</v>
      </c>
      <c r="CU22" s="34">
        <v>0</v>
      </c>
      <c r="CV22" s="34">
        <v>0</v>
      </c>
      <c r="CW22" s="34">
        <v>0</v>
      </c>
      <c r="CX22" s="28">
        <v>0</v>
      </c>
      <c r="CY22" s="34">
        <v>0</v>
      </c>
      <c r="CZ22" s="28">
        <v>0</v>
      </c>
      <c r="DA22" s="34">
        <v>0</v>
      </c>
      <c r="DB22" s="28">
        <v>0</v>
      </c>
      <c r="DC22" s="28">
        <v>0</v>
      </c>
      <c r="DD22" s="34">
        <v>25</v>
      </c>
      <c r="DE22" s="28">
        <v>1</v>
      </c>
      <c r="DF22" s="34">
        <v>0</v>
      </c>
      <c r="DG22" s="28">
        <v>0</v>
      </c>
      <c r="DH22" s="34">
        <v>0</v>
      </c>
      <c r="DI22" s="34">
        <v>0</v>
      </c>
      <c r="DJ22" s="34">
        <v>2</v>
      </c>
      <c r="DK22" s="34">
        <v>0</v>
      </c>
      <c r="DL22" s="34">
        <v>0</v>
      </c>
      <c r="DM22" s="34">
        <v>0</v>
      </c>
      <c r="DN22" s="28">
        <v>0</v>
      </c>
      <c r="DO22" s="34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34">
        <v>0</v>
      </c>
      <c r="DV22" s="28">
        <v>0</v>
      </c>
      <c r="DW22" s="28">
        <v>0</v>
      </c>
      <c r="DX22" s="34">
        <v>0</v>
      </c>
      <c r="DY22" s="34">
        <v>0</v>
      </c>
      <c r="DZ22" s="34">
        <v>0</v>
      </c>
      <c r="EA22" s="34">
        <v>0</v>
      </c>
      <c r="EB22" s="28">
        <v>0</v>
      </c>
      <c r="EC22" s="34">
        <v>0</v>
      </c>
      <c r="ED22" s="28">
        <v>0</v>
      </c>
      <c r="EE22" s="28">
        <v>0</v>
      </c>
      <c r="EF22" s="34">
        <v>0</v>
      </c>
      <c r="EG22" s="28">
        <v>2</v>
      </c>
      <c r="EH22" s="28">
        <v>0</v>
      </c>
      <c r="EI22" s="28">
        <v>0</v>
      </c>
      <c r="EJ22" s="34">
        <v>0</v>
      </c>
      <c r="EK22" s="28">
        <v>0</v>
      </c>
      <c r="EL22" s="28">
        <v>1</v>
      </c>
      <c r="EM22" s="28">
        <f t="shared" si="0"/>
        <v>103</v>
      </c>
      <c r="EN22" s="28">
        <v>0</v>
      </c>
      <c r="EO22" s="40">
        <f t="shared" si="1"/>
        <v>24.271844660194176</v>
      </c>
    </row>
    <row r="23" spans="1:145" ht="15">
      <c r="A23" s="38">
        <v>104.47</v>
      </c>
      <c r="B23" s="39">
        <v>2.14536568686263</v>
      </c>
      <c r="C23" s="34">
        <v>0</v>
      </c>
      <c r="D23" s="34">
        <v>0</v>
      </c>
      <c r="E23" s="34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4">
        <v>0</v>
      </c>
      <c r="L23" s="28">
        <v>0</v>
      </c>
      <c r="M23" s="34">
        <v>0</v>
      </c>
      <c r="N23" s="28">
        <v>0</v>
      </c>
      <c r="O23" s="28">
        <v>0</v>
      </c>
      <c r="P23" s="34">
        <v>59</v>
      </c>
      <c r="Q23" s="34">
        <v>0</v>
      </c>
      <c r="R23" s="28">
        <v>0</v>
      </c>
      <c r="S23" s="28">
        <v>0</v>
      </c>
      <c r="T23" s="28">
        <v>0</v>
      </c>
      <c r="U23" s="34">
        <v>2</v>
      </c>
      <c r="V23" s="34">
        <v>1</v>
      </c>
      <c r="W23" s="34">
        <v>5</v>
      </c>
      <c r="X23" s="28">
        <v>0</v>
      </c>
      <c r="Y23" s="34">
        <v>0</v>
      </c>
      <c r="Z23" s="28">
        <v>0</v>
      </c>
      <c r="AA23" s="28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28">
        <v>0</v>
      </c>
      <c r="AI23" s="34">
        <v>0</v>
      </c>
      <c r="AJ23" s="34">
        <v>0</v>
      </c>
      <c r="AK23" s="28">
        <v>0</v>
      </c>
      <c r="AL23" s="34">
        <v>0</v>
      </c>
      <c r="AM23" s="34">
        <v>0</v>
      </c>
      <c r="AN23" s="34">
        <v>0</v>
      </c>
      <c r="AO23" s="28">
        <v>0</v>
      </c>
      <c r="AP23" s="28">
        <v>0</v>
      </c>
      <c r="AQ23" s="34">
        <v>2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19</v>
      </c>
      <c r="AZ23" s="28">
        <v>0</v>
      </c>
      <c r="BA23" s="34">
        <v>0</v>
      </c>
      <c r="BB23" s="34">
        <v>0</v>
      </c>
      <c r="BC23" s="34">
        <v>0</v>
      </c>
      <c r="BD23" s="34">
        <v>0</v>
      </c>
      <c r="BE23" s="28">
        <v>0</v>
      </c>
      <c r="BF23" s="28">
        <v>0</v>
      </c>
      <c r="BG23" s="28">
        <v>0</v>
      </c>
      <c r="BH23" s="28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1</v>
      </c>
      <c r="BN23" s="28">
        <v>0</v>
      </c>
      <c r="BO23" s="28">
        <v>0</v>
      </c>
      <c r="BP23" s="34">
        <v>0</v>
      </c>
      <c r="BQ23" s="28">
        <v>0</v>
      </c>
      <c r="BR23" s="28">
        <v>0</v>
      </c>
      <c r="BS23" s="34">
        <v>1</v>
      </c>
      <c r="BT23" s="34">
        <v>0</v>
      </c>
      <c r="BU23" s="28">
        <v>0</v>
      </c>
      <c r="BV23" s="28">
        <v>0</v>
      </c>
      <c r="BW23" s="28">
        <v>0</v>
      </c>
      <c r="BX23" s="34">
        <v>0</v>
      </c>
      <c r="BY23" s="28">
        <v>0</v>
      </c>
      <c r="BZ23" s="34">
        <v>0</v>
      </c>
      <c r="CA23" s="34">
        <v>3</v>
      </c>
      <c r="CB23" s="28">
        <v>0</v>
      </c>
      <c r="CC23" s="28">
        <v>0</v>
      </c>
      <c r="CD23" s="28">
        <v>0</v>
      </c>
      <c r="CE23" s="34">
        <v>0</v>
      </c>
      <c r="CF23" s="34">
        <v>0</v>
      </c>
      <c r="CG23" s="28">
        <v>0</v>
      </c>
      <c r="CH23" s="28">
        <v>0</v>
      </c>
      <c r="CI23" s="34">
        <v>0</v>
      </c>
      <c r="CJ23" s="34">
        <v>1</v>
      </c>
      <c r="CK23" s="34">
        <v>0</v>
      </c>
      <c r="CL23" s="28">
        <v>0</v>
      </c>
      <c r="CM23" s="34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1</v>
      </c>
      <c r="CS23" s="28">
        <v>1</v>
      </c>
      <c r="CT23" s="34">
        <v>0</v>
      </c>
      <c r="CU23" s="34">
        <v>0</v>
      </c>
      <c r="CV23" s="34">
        <v>0</v>
      </c>
      <c r="CW23" s="34">
        <v>0</v>
      </c>
      <c r="CX23" s="28">
        <v>0</v>
      </c>
      <c r="CY23" s="34">
        <v>0</v>
      </c>
      <c r="CZ23" s="28">
        <v>5</v>
      </c>
      <c r="DA23" s="34">
        <v>0</v>
      </c>
      <c r="DB23" s="28">
        <v>0</v>
      </c>
      <c r="DC23" s="28">
        <v>0</v>
      </c>
      <c r="DD23" s="34">
        <v>22</v>
      </c>
      <c r="DE23" s="28">
        <v>0</v>
      </c>
      <c r="DF23" s="34">
        <v>0</v>
      </c>
      <c r="DG23" s="28">
        <v>0</v>
      </c>
      <c r="DH23" s="34">
        <v>0</v>
      </c>
      <c r="DI23" s="34">
        <v>0</v>
      </c>
      <c r="DJ23" s="34">
        <v>0</v>
      </c>
      <c r="DK23" s="34">
        <v>2</v>
      </c>
      <c r="DL23" s="34">
        <v>0</v>
      </c>
      <c r="DM23" s="34">
        <v>0</v>
      </c>
      <c r="DN23" s="28">
        <v>0</v>
      </c>
      <c r="DO23" s="34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34">
        <v>0</v>
      </c>
      <c r="DV23" s="28">
        <v>0</v>
      </c>
      <c r="DW23" s="28">
        <v>0</v>
      </c>
      <c r="DX23" s="34">
        <v>0</v>
      </c>
      <c r="DY23" s="34">
        <v>0</v>
      </c>
      <c r="DZ23" s="34">
        <v>0</v>
      </c>
      <c r="EA23" s="34">
        <v>0</v>
      </c>
      <c r="EB23" s="28">
        <v>0</v>
      </c>
      <c r="EC23" s="34">
        <v>0</v>
      </c>
      <c r="ED23" s="28">
        <v>0</v>
      </c>
      <c r="EE23" s="28">
        <v>0</v>
      </c>
      <c r="EF23" s="34">
        <v>0</v>
      </c>
      <c r="EG23" s="28">
        <v>0</v>
      </c>
      <c r="EH23" s="28">
        <v>0</v>
      </c>
      <c r="EI23" s="28">
        <v>0</v>
      </c>
      <c r="EJ23" s="34">
        <v>0</v>
      </c>
      <c r="EK23" s="28">
        <v>0</v>
      </c>
      <c r="EL23" s="28">
        <v>1</v>
      </c>
      <c r="EM23" s="28">
        <f t="shared" si="0"/>
        <v>126</v>
      </c>
      <c r="EN23" s="28">
        <v>0</v>
      </c>
      <c r="EO23" s="40">
        <f t="shared" si="1"/>
        <v>17.46031746031746</v>
      </c>
    </row>
    <row r="24" spans="1:145" ht="15">
      <c r="A24" s="38">
        <v>107.01</v>
      </c>
      <c r="B24" s="39">
        <v>2.19653137372526</v>
      </c>
      <c r="C24" s="34">
        <v>0</v>
      </c>
      <c r="D24" s="34">
        <v>1</v>
      </c>
      <c r="E24" s="34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34">
        <v>0</v>
      </c>
      <c r="L24" s="28">
        <v>0</v>
      </c>
      <c r="M24" s="34">
        <v>0</v>
      </c>
      <c r="N24" s="28">
        <v>0</v>
      </c>
      <c r="O24" s="28">
        <v>0</v>
      </c>
      <c r="P24" s="34">
        <v>44</v>
      </c>
      <c r="Q24" s="34">
        <v>0</v>
      </c>
      <c r="R24" s="28">
        <v>1</v>
      </c>
      <c r="S24" s="28">
        <v>0</v>
      </c>
      <c r="T24" s="28">
        <v>1</v>
      </c>
      <c r="U24" s="34">
        <v>0</v>
      </c>
      <c r="V24" s="34">
        <v>0</v>
      </c>
      <c r="W24" s="34">
        <v>1</v>
      </c>
      <c r="X24" s="28">
        <v>0</v>
      </c>
      <c r="Y24" s="34">
        <v>0</v>
      </c>
      <c r="Z24" s="28">
        <v>0</v>
      </c>
      <c r="AA24" s="28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28">
        <v>1</v>
      </c>
      <c r="AI24" s="34">
        <v>0</v>
      </c>
      <c r="AJ24" s="34">
        <v>0</v>
      </c>
      <c r="AK24" s="28">
        <v>0</v>
      </c>
      <c r="AL24" s="34">
        <v>0</v>
      </c>
      <c r="AM24" s="34">
        <v>0</v>
      </c>
      <c r="AN24" s="34">
        <v>0</v>
      </c>
      <c r="AO24" s="28">
        <v>0</v>
      </c>
      <c r="AP24" s="28">
        <v>0</v>
      </c>
      <c r="AQ24" s="34">
        <v>0</v>
      </c>
      <c r="AR24" s="34">
        <v>0</v>
      </c>
      <c r="AS24" s="34">
        <v>1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25</v>
      </c>
      <c r="AZ24" s="28">
        <v>0</v>
      </c>
      <c r="BA24" s="34">
        <v>0</v>
      </c>
      <c r="BB24" s="34">
        <v>0</v>
      </c>
      <c r="BC24" s="34">
        <v>0</v>
      </c>
      <c r="BD24" s="34">
        <v>0</v>
      </c>
      <c r="BE24" s="28">
        <v>1</v>
      </c>
      <c r="BF24" s="28">
        <v>0</v>
      </c>
      <c r="BG24" s="28">
        <v>0</v>
      </c>
      <c r="BH24" s="28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1</v>
      </c>
      <c r="BN24" s="28">
        <v>0</v>
      </c>
      <c r="BO24" s="28">
        <v>0</v>
      </c>
      <c r="BP24" s="34">
        <v>0</v>
      </c>
      <c r="BQ24" s="28">
        <v>0</v>
      </c>
      <c r="BR24" s="28">
        <v>0</v>
      </c>
      <c r="BS24" s="34">
        <v>0</v>
      </c>
      <c r="BT24" s="34">
        <v>0</v>
      </c>
      <c r="BU24" s="28">
        <v>0</v>
      </c>
      <c r="BV24" s="28">
        <v>0</v>
      </c>
      <c r="BW24" s="28">
        <v>0</v>
      </c>
      <c r="BX24" s="34">
        <v>0</v>
      </c>
      <c r="BY24" s="28">
        <v>0</v>
      </c>
      <c r="BZ24" s="34">
        <v>0</v>
      </c>
      <c r="CA24" s="34">
        <v>0</v>
      </c>
      <c r="CB24" s="28">
        <v>0</v>
      </c>
      <c r="CC24" s="28">
        <v>0</v>
      </c>
      <c r="CD24" s="28">
        <v>0</v>
      </c>
      <c r="CE24" s="34">
        <v>0</v>
      </c>
      <c r="CF24" s="34">
        <v>0</v>
      </c>
      <c r="CG24" s="28">
        <v>0</v>
      </c>
      <c r="CH24" s="28">
        <v>0</v>
      </c>
      <c r="CI24" s="34">
        <v>0</v>
      </c>
      <c r="CJ24" s="34">
        <v>0</v>
      </c>
      <c r="CK24" s="34">
        <v>0</v>
      </c>
      <c r="CL24" s="28">
        <v>0</v>
      </c>
      <c r="CM24" s="34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4</v>
      </c>
      <c r="CT24" s="34">
        <v>0</v>
      </c>
      <c r="CU24" s="34">
        <v>0</v>
      </c>
      <c r="CV24" s="34">
        <v>0</v>
      </c>
      <c r="CW24" s="34">
        <v>0</v>
      </c>
      <c r="CX24" s="28">
        <v>0</v>
      </c>
      <c r="CY24" s="34">
        <v>0</v>
      </c>
      <c r="CZ24" s="28">
        <v>1</v>
      </c>
      <c r="DA24" s="34">
        <v>0</v>
      </c>
      <c r="DB24" s="28">
        <v>0</v>
      </c>
      <c r="DC24" s="28">
        <v>0</v>
      </c>
      <c r="DD24" s="34">
        <v>29</v>
      </c>
      <c r="DE24" s="28">
        <v>0</v>
      </c>
      <c r="DF24" s="34">
        <v>0</v>
      </c>
      <c r="DG24" s="28">
        <v>0</v>
      </c>
      <c r="DH24" s="34">
        <v>0</v>
      </c>
      <c r="DI24" s="34">
        <v>0</v>
      </c>
      <c r="DJ24" s="34">
        <v>6</v>
      </c>
      <c r="DK24" s="34">
        <v>1</v>
      </c>
      <c r="DL24" s="34">
        <v>0</v>
      </c>
      <c r="DM24" s="34">
        <v>0</v>
      </c>
      <c r="DN24" s="28">
        <v>0</v>
      </c>
      <c r="DO24" s="34">
        <v>1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34">
        <v>0</v>
      </c>
      <c r="DV24" s="28">
        <v>0</v>
      </c>
      <c r="DW24" s="28">
        <v>0</v>
      </c>
      <c r="DX24" s="34">
        <v>0</v>
      </c>
      <c r="DY24" s="34">
        <v>0</v>
      </c>
      <c r="DZ24" s="34">
        <v>0</v>
      </c>
      <c r="EA24" s="34">
        <v>0</v>
      </c>
      <c r="EB24" s="28">
        <v>0</v>
      </c>
      <c r="EC24" s="34">
        <v>0</v>
      </c>
      <c r="ED24" s="28">
        <v>0</v>
      </c>
      <c r="EE24" s="28">
        <v>0</v>
      </c>
      <c r="EF24" s="34">
        <v>0</v>
      </c>
      <c r="EG24" s="28">
        <v>0</v>
      </c>
      <c r="EH24" s="28">
        <v>0</v>
      </c>
      <c r="EI24" s="28">
        <v>0</v>
      </c>
      <c r="EJ24" s="34">
        <v>0</v>
      </c>
      <c r="EK24" s="28">
        <v>0</v>
      </c>
      <c r="EL24" s="28">
        <v>1</v>
      </c>
      <c r="EM24" s="28">
        <f t="shared" si="0"/>
        <v>121</v>
      </c>
      <c r="EN24" s="28">
        <v>0</v>
      </c>
      <c r="EO24" s="40">
        <f t="shared" si="1"/>
        <v>23.96694214876033</v>
      </c>
    </row>
    <row r="25" spans="1:145" ht="15">
      <c r="A25" s="38">
        <v>113.01</v>
      </c>
      <c r="B25" s="39">
        <v>2.31739520095981</v>
      </c>
      <c r="C25" s="34">
        <v>1</v>
      </c>
      <c r="D25" s="34">
        <v>2</v>
      </c>
      <c r="E25" s="34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4">
        <v>0</v>
      </c>
      <c r="L25" s="28">
        <v>0</v>
      </c>
      <c r="M25" s="34">
        <v>0</v>
      </c>
      <c r="N25" s="28">
        <v>0</v>
      </c>
      <c r="O25" s="28">
        <v>0</v>
      </c>
      <c r="P25" s="34">
        <v>79</v>
      </c>
      <c r="Q25" s="34">
        <v>0</v>
      </c>
      <c r="R25" s="28">
        <v>0</v>
      </c>
      <c r="S25" s="28">
        <v>0</v>
      </c>
      <c r="T25" s="28">
        <v>0</v>
      </c>
      <c r="U25" s="34">
        <v>1</v>
      </c>
      <c r="V25" s="34">
        <v>0</v>
      </c>
      <c r="W25" s="34">
        <v>4</v>
      </c>
      <c r="X25" s="28">
        <v>0</v>
      </c>
      <c r="Y25" s="34">
        <v>0</v>
      </c>
      <c r="Z25" s="28">
        <v>0</v>
      </c>
      <c r="AA25" s="28">
        <v>2</v>
      </c>
      <c r="AB25" s="34">
        <v>1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28">
        <v>0</v>
      </c>
      <c r="AI25" s="34">
        <v>0</v>
      </c>
      <c r="AJ25" s="34">
        <v>0</v>
      </c>
      <c r="AK25" s="28">
        <v>0</v>
      </c>
      <c r="AL25" s="34">
        <v>0</v>
      </c>
      <c r="AM25" s="34">
        <v>0</v>
      </c>
      <c r="AN25" s="34">
        <v>0</v>
      </c>
      <c r="AO25" s="28">
        <v>0</v>
      </c>
      <c r="AP25" s="28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17</v>
      </c>
      <c r="AZ25" s="28">
        <v>0</v>
      </c>
      <c r="BA25" s="34">
        <v>0</v>
      </c>
      <c r="BB25" s="34">
        <v>0</v>
      </c>
      <c r="BC25" s="34">
        <v>0</v>
      </c>
      <c r="BD25" s="34">
        <v>0</v>
      </c>
      <c r="BE25" s="28">
        <v>1</v>
      </c>
      <c r="BF25" s="28">
        <v>0</v>
      </c>
      <c r="BG25" s="28">
        <v>0</v>
      </c>
      <c r="BH25" s="28">
        <v>0</v>
      </c>
      <c r="BI25" s="34">
        <v>2</v>
      </c>
      <c r="BJ25" s="34">
        <v>0</v>
      </c>
      <c r="BK25" s="34">
        <v>0</v>
      </c>
      <c r="BL25" s="34">
        <v>0</v>
      </c>
      <c r="BM25" s="34">
        <v>2</v>
      </c>
      <c r="BN25" s="28">
        <v>0</v>
      </c>
      <c r="BO25" s="28">
        <v>0</v>
      </c>
      <c r="BP25" s="34">
        <v>0</v>
      </c>
      <c r="BQ25" s="28">
        <v>1</v>
      </c>
      <c r="BR25" s="28">
        <v>0</v>
      </c>
      <c r="BS25" s="34">
        <v>0</v>
      </c>
      <c r="BT25" s="34">
        <v>0</v>
      </c>
      <c r="BU25" s="28">
        <v>0</v>
      </c>
      <c r="BV25" s="28">
        <v>0</v>
      </c>
      <c r="BW25" s="28">
        <v>0</v>
      </c>
      <c r="BX25" s="34">
        <v>0</v>
      </c>
      <c r="BY25" s="28">
        <v>0</v>
      </c>
      <c r="BZ25" s="34">
        <v>0</v>
      </c>
      <c r="CA25" s="34">
        <v>1</v>
      </c>
      <c r="CB25" s="28">
        <v>0</v>
      </c>
      <c r="CC25" s="28">
        <v>0</v>
      </c>
      <c r="CD25" s="28">
        <v>0</v>
      </c>
      <c r="CE25" s="34">
        <v>0</v>
      </c>
      <c r="CF25" s="34">
        <v>0</v>
      </c>
      <c r="CG25" s="28">
        <v>0</v>
      </c>
      <c r="CH25" s="28">
        <v>0</v>
      </c>
      <c r="CI25" s="34">
        <v>4</v>
      </c>
      <c r="CJ25" s="34">
        <v>1</v>
      </c>
      <c r="CK25" s="34">
        <v>0</v>
      </c>
      <c r="CL25" s="28">
        <v>0</v>
      </c>
      <c r="CM25" s="34">
        <v>0</v>
      </c>
      <c r="CN25" s="28">
        <v>1</v>
      </c>
      <c r="CO25" s="28">
        <v>0</v>
      </c>
      <c r="CP25" s="28">
        <v>0</v>
      </c>
      <c r="CQ25" s="28">
        <v>0</v>
      </c>
      <c r="CR25" s="28">
        <v>0</v>
      </c>
      <c r="CS25" s="28">
        <v>2</v>
      </c>
      <c r="CT25" s="34">
        <v>0</v>
      </c>
      <c r="CU25" s="34">
        <v>0</v>
      </c>
      <c r="CV25" s="34">
        <v>0</v>
      </c>
      <c r="CW25" s="34">
        <v>0</v>
      </c>
      <c r="CX25" s="28">
        <v>0</v>
      </c>
      <c r="CY25" s="34">
        <v>0</v>
      </c>
      <c r="CZ25" s="28">
        <v>1</v>
      </c>
      <c r="DA25" s="34">
        <v>0</v>
      </c>
      <c r="DB25" s="28">
        <v>0</v>
      </c>
      <c r="DC25" s="28">
        <v>0</v>
      </c>
      <c r="DD25" s="34">
        <v>28</v>
      </c>
      <c r="DE25" s="28">
        <v>0</v>
      </c>
      <c r="DF25" s="34">
        <v>0</v>
      </c>
      <c r="DG25" s="28">
        <v>0</v>
      </c>
      <c r="DH25" s="34">
        <v>0</v>
      </c>
      <c r="DI25" s="34">
        <v>0</v>
      </c>
      <c r="DJ25" s="34">
        <v>1</v>
      </c>
      <c r="DK25" s="34">
        <v>0</v>
      </c>
      <c r="DL25" s="34">
        <v>0</v>
      </c>
      <c r="DM25" s="34">
        <v>0</v>
      </c>
      <c r="DN25" s="28">
        <v>0</v>
      </c>
      <c r="DO25" s="34">
        <v>0</v>
      </c>
      <c r="DP25" s="28">
        <v>0</v>
      </c>
      <c r="DQ25" s="28">
        <v>0</v>
      </c>
      <c r="DR25" s="28">
        <v>1</v>
      </c>
      <c r="DS25" s="28">
        <v>0</v>
      </c>
      <c r="DT25" s="28">
        <v>0</v>
      </c>
      <c r="DU25" s="34">
        <v>0</v>
      </c>
      <c r="DV25" s="28">
        <v>0</v>
      </c>
      <c r="DW25" s="28">
        <v>0</v>
      </c>
      <c r="DX25" s="34">
        <v>0</v>
      </c>
      <c r="DY25" s="34">
        <v>0</v>
      </c>
      <c r="DZ25" s="34">
        <v>0</v>
      </c>
      <c r="EA25" s="34">
        <v>0</v>
      </c>
      <c r="EB25" s="28">
        <v>0</v>
      </c>
      <c r="EC25" s="34">
        <v>0</v>
      </c>
      <c r="ED25" s="28">
        <v>0</v>
      </c>
      <c r="EE25" s="28">
        <v>0</v>
      </c>
      <c r="EF25" s="34">
        <v>0</v>
      </c>
      <c r="EG25" s="28">
        <v>0</v>
      </c>
      <c r="EH25" s="28">
        <v>0</v>
      </c>
      <c r="EI25" s="28">
        <v>0</v>
      </c>
      <c r="EJ25" s="34">
        <v>0</v>
      </c>
      <c r="EK25" s="28">
        <v>0</v>
      </c>
      <c r="EL25" s="28">
        <v>0</v>
      </c>
      <c r="EM25" s="28">
        <f t="shared" si="0"/>
        <v>153</v>
      </c>
      <c r="EN25" s="28">
        <v>0</v>
      </c>
      <c r="EO25" s="40">
        <f t="shared" si="1"/>
        <v>18.30065359477124</v>
      </c>
    </row>
    <row r="26" spans="1:145" ht="15">
      <c r="A26" s="38">
        <v>115.51</v>
      </c>
      <c r="B26" s="39">
        <v>2.36775512897421</v>
      </c>
      <c r="C26" s="34">
        <v>0</v>
      </c>
      <c r="D26" s="34">
        <v>0</v>
      </c>
      <c r="E26" s="34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34">
        <v>0</v>
      </c>
      <c r="L26" s="28">
        <v>0</v>
      </c>
      <c r="M26" s="34">
        <v>0</v>
      </c>
      <c r="N26" s="28">
        <v>0</v>
      </c>
      <c r="O26" s="28">
        <v>0</v>
      </c>
      <c r="P26" s="34">
        <v>79</v>
      </c>
      <c r="Q26" s="34">
        <v>0</v>
      </c>
      <c r="R26" s="28">
        <v>0</v>
      </c>
      <c r="S26" s="28">
        <v>0</v>
      </c>
      <c r="T26" s="28">
        <v>0</v>
      </c>
      <c r="U26" s="34">
        <v>1</v>
      </c>
      <c r="V26" s="34">
        <v>2</v>
      </c>
      <c r="W26" s="34">
        <v>0</v>
      </c>
      <c r="X26" s="28">
        <v>0</v>
      </c>
      <c r="Y26" s="34">
        <v>0</v>
      </c>
      <c r="Z26" s="28">
        <v>0</v>
      </c>
      <c r="AA26" s="28">
        <v>0</v>
      </c>
      <c r="AB26" s="34">
        <v>0</v>
      </c>
      <c r="AC26" s="34">
        <v>0</v>
      </c>
      <c r="AD26" s="34">
        <v>1</v>
      </c>
      <c r="AE26" s="34">
        <v>0</v>
      </c>
      <c r="AF26" s="34">
        <v>1</v>
      </c>
      <c r="AG26" s="34">
        <v>0</v>
      </c>
      <c r="AH26" s="28">
        <v>0</v>
      </c>
      <c r="AI26" s="34">
        <v>0</v>
      </c>
      <c r="AJ26" s="34">
        <v>0</v>
      </c>
      <c r="AK26" s="28">
        <v>0</v>
      </c>
      <c r="AL26" s="34">
        <v>0</v>
      </c>
      <c r="AM26" s="34">
        <v>0</v>
      </c>
      <c r="AN26" s="34">
        <v>0</v>
      </c>
      <c r="AO26" s="28">
        <v>0</v>
      </c>
      <c r="AP26" s="28">
        <v>0</v>
      </c>
      <c r="AQ26" s="34">
        <v>1</v>
      </c>
      <c r="AR26" s="34">
        <v>0</v>
      </c>
      <c r="AS26" s="34">
        <v>1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13</v>
      </c>
      <c r="AZ26" s="28">
        <v>0</v>
      </c>
      <c r="BA26" s="34">
        <v>0</v>
      </c>
      <c r="BB26" s="34">
        <v>0</v>
      </c>
      <c r="BC26" s="34">
        <v>0</v>
      </c>
      <c r="BD26" s="34">
        <v>0</v>
      </c>
      <c r="BE26" s="28">
        <v>0</v>
      </c>
      <c r="BF26" s="28">
        <v>0</v>
      </c>
      <c r="BG26" s="28">
        <v>0</v>
      </c>
      <c r="BH26" s="28">
        <v>0</v>
      </c>
      <c r="BI26" s="34">
        <v>2</v>
      </c>
      <c r="BJ26" s="34">
        <v>0</v>
      </c>
      <c r="BK26" s="34">
        <v>0</v>
      </c>
      <c r="BL26" s="34">
        <v>0</v>
      </c>
      <c r="BM26" s="34">
        <v>2</v>
      </c>
      <c r="BN26" s="28">
        <v>0</v>
      </c>
      <c r="BO26" s="28">
        <v>0</v>
      </c>
      <c r="BP26" s="34">
        <v>0</v>
      </c>
      <c r="BQ26" s="28">
        <v>0</v>
      </c>
      <c r="BR26" s="28">
        <v>0</v>
      </c>
      <c r="BS26" s="34">
        <v>0</v>
      </c>
      <c r="BT26" s="34">
        <v>0</v>
      </c>
      <c r="BU26" s="28">
        <v>0</v>
      </c>
      <c r="BV26" s="28">
        <v>0</v>
      </c>
      <c r="BW26" s="28">
        <v>0</v>
      </c>
      <c r="BX26" s="34">
        <v>0</v>
      </c>
      <c r="BY26" s="28">
        <v>0</v>
      </c>
      <c r="BZ26" s="34">
        <v>0</v>
      </c>
      <c r="CA26" s="34">
        <v>2</v>
      </c>
      <c r="CB26" s="28">
        <v>0</v>
      </c>
      <c r="CC26" s="28">
        <v>0</v>
      </c>
      <c r="CD26" s="28">
        <v>0</v>
      </c>
      <c r="CE26" s="34">
        <v>0</v>
      </c>
      <c r="CF26" s="34">
        <v>0</v>
      </c>
      <c r="CG26" s="28">
        <v>0</v>
      </c>
      <c r="CH26" s="28">
        <v>0</v>
      </c>
      <c r="CI26" s="34">
        <v>0</v>
      </c>
      <c r="CJ26" s="34">
        <v>0</v>
      </c>
      <c r="CK26" s="34">
        <v>0</v>
      </c>
      <c r="CL26" s="28">
        <v>0</v>
      </c>
      <c r="CM26" s="34">
        <v>0</v>
      </c>
      <c r="CN26" s="28">
        <v>0</v>
      </c>
      <c r="CO26" s="28">
        <v>1</v>
      </c>
      <c r="CP26" s="28">
        <v>0</v>
      </c>
      <c r="CQ26" s="28">
        <v>0</v>
      </c>
      <c r="CR26" s="28">
        <v>2</v>
      </c>
      <c r="CS26" s="28">
        <v>1</v>
      </c>
      <c r="CT26" s="34">
        <v>0</v>
      </c>
      <c r="CU26" s="34">
        <v>0</v>
      </c>
      <c r="CV26" s="34">
        <v>0</v>
      </c>
      <c r="CW26" s="34">
        <v>0</v>
      </c>
      <c r="CX26" s="28">
        <v>0</v>
      </c>
      <c r="CY26" s="34">
        <v>0</v>
      </c>
      <c r="CZ26" s="28">
        <v>1</v>
      </c>
      <c r="DA26" s="34">
        <v>0</v>
      </c>
      <c r="DB26" s="28">
        <v>0</v>
      </c>
      <c r="DC26" s="28">
        <v>0</v>
      </c>
      <c r="DD26" s="34">
        <v>34</v>
      </c>
      <c r="DE26" s="28">
        <v>0</v>
      </c>
      <c r="DF26" s="34">
        <v>0</v>
      </c>
      <c r="DG26" s="28">
        <v>0</v>
      </c>
      <c r="DH26" s="34">
        <v>0</v>
      </c>
      <c r="DI26" s="34">
        <v>0</v>
      </c>
      <c r="DJ26" s="34">
        <v>7</v>
      </c>
      <c r="DK26" s="34">
        <v>1</v>
      </c>
      <c r="DL26" s="34">
        <v>0</v>
      </c>
      <c r="DM26" s="34">
        <v>0</v>
      </c>
      <c r="DN26" s="28">
        <v>0</v>
      </c>
      <c r="DO26" s="34">
        <v>0</v>
      </c>
      <c r="DP26" s="28">
        <v>2</v>
      </c>
      <c r="DQ26" s="28">
        <v>0</v>
      </c>
      <c r="DR26" s="28">
        <v>0</v>
      </c>
      <c r="DS26" s="28">
        <v>0</v>
      </c>
      <c r="DT26" s="28">
        <v>0</v>
      </c>
      <c r="DU26" s="34">
        <v>0</v>
      </c>
      <c r="DV26" s="28">
        <v>0</v>
      </c>
      <c r="DW26" s="28">
        <v>0</v>
      </c>
      <c r="DX26" s="34">
        <v>0</v>
      </c>
      <c r="DY26" s="34">
        <v>0</v>
      </c>
      <c r="DZ26" s="34">
        <v>0</v>
      </c>
      <c r="EA26" s="34">
        <v>0</v>
      </c>
      <c r="EB26" s="28">
        <v>0</v>
      </c>
      <c r="EC26" s="34">
        <v>0</v>
      </c>
      <c r="ED26" s="28">
        <v>0</v>
      </c>
      <c r="EE26" s="28">
        <v>0</v>
      </c>
      <c r="EF26" s="34">
        <v>0</v>
      </c>
      <c r="EG26" s="28">
        <v>0</v>
      </c>
      <c r="EH26" s="28">
        <v>0</v>
      </c>
      <c r="EI26" s="28">
        <v>0</v>
      </c>
      <c r="EJ26" s="34">
        <v>0</v>
      </c>
      <c r="EK26" s="28">
        <v>0</v>
      </c>
      <c r="EL26" s="28">
        <v>0</v>
      </c>
      <c r="EM26" s="28">
        <f t="shared" si="0"/>
        <v>154</v>
      </c>
      <c r="EN26" s="28">
        <v>0</v>
      </c>
      <c r="EO26" s="40">
        <f t="shared" si="1"/>
        <v>22.07792207792208</v>
      </c>
    </row>
    <row r="27" spans="1:145" ht="15">
      <c r="A27" s="38">
        <v>117.55</v>
      </c>
      <c r="B27" s="39">
        <v>2.40884883023395</v>
      </c>
      <c r="C27" s="34">
        <v>0</v>
      </c>
      <c r="D27" s="34">
        <v>1</v>
      </c>
      <c r="E27" s="34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34">
        <v>0</v>
      </c>
      <c r="L27" s="28">
        <v>0</v>
      </c>
      <c r="M27" s="34">
        <v>0</v>
      </c>
      <c r="N27" s="28">
        <v>0</v>
      </c>
      <c r="O27" s="28">
        <v>0</v>
      </c>
      <c r="P27" s="34">
        <v>93</v>
      </c>
      <c r="Q27" s="34">
        <v>0</v>
      </c>
      <c r="R27" s="28">
        <v>0</v>
      </c>
      <c r="S27" s="28">
        <v>0</v>
      </c>
      <c r="T27" s="28">
        <v>0</v>
      </c>
      <c r="U27" s="34">
        <v>2</v>
      </c>
      <c r="V27" s="34">
        <v>1</v>
      </c>
      <c r="W27" s="34">
        <v>9</v>
      </c>
      <c r="X27" s="28">
        <v>0</v>
      </c>
      <c r="Y27" s="34">
        <v>0</v>
      </c>
      <c r="Z27" s="28">
        <v>0</v>
      </c>
      <c r="AA27" s="28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28">
        <v>0</v>
      </c>
      <c r="AI27" s="34">
        <v>0</v>
      </c>
      <c r="AJ27" s="34">
        <v>0</v>
      </c>
      <c r="AK27" s="28">
        <v>0</v>
      </c>
      <c r="AL27" s="34">
        <v>0</v>
      </c>
      <c r="AM27" s="34">
        <v>0</v>
      </c>
      <c r="AN27" s="34">
        <v>0</v>
      </c>
      <c r="AO27" s="28">
        <v>0</v>
      </c>
      <c r="AP27" s="28">
        <v>0</v>
      </c>
      <c r="AQ27" s="34">
        <v>0</v>
      </c>
      <c r="AR27" s="34">
        <v>0</v>
      </c>
      <c r="AS27" s="34">
        <v>1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37</v>
      </c>
      <c r="AZ27" s="28">
        <v>0</v>
      </c>
      <c r="BA27" s="34">
        <v>0</v>
      </c>
      <c r="BB27" s="34">
        <v>0</v>
      </c>
      <c r="BC27" s="34">
        <v>0</v>
      </c>
      <c r="BD27" s="34">
        <v>0</v>
      </c>
      <c r="BE27" s="28">
        <v>0</v>
      </c>
      <c r="BF27" s="28">
        <v>0</v>
      </c>
      <c r="BG27" s="28">
        <v>0</v>
      </c>
      <c r="BH27" s="28">
        <v>0</v>
      </c>
      <c r="BI27" s="34">
        <v>2</v>
      </c>
      <c r="BJ27" s="34">
        <v>0</v>
      </c>
      <c r="BK27" s="34">
        <v>1</v>
      </c>
      <c r="BL27" s="34">
        <v>0</v>
      </c>
      <c r="BM27" s="34">
        <v>1</v>
      </c>
      <c r="BN27" s="28">
        <v>0</v>
      </c>
      <c r="BO27" s="28">
        <v>0</v>
      </c>
      <c r="BP27" s="34">
        <v>0</v>
      </c>
      <c r="BQ27" s="28">
        <v>1</v>
      </c>
      <c r="BR27" s="28">
        <v>0</v>
      </c>
      <c r="BS27" s="34">
        <v>0</v>
      </c>
      <c r="BT27" s="34">
        <v>0</v>
      </c>
      <c r="BU27" s="28">
        <v>0</v>
      </c>
      <c r="BV27" s="28">
        <v>0</v>
      </c>
      <c r="BW27" s="28">
        <v>0</v>
      </c>
      <c r="BX27" s="34">
        <v>0</v>
      </c>
      <c r="BY27" s="28">
        <v>0</v>
      </c>
      <c r="BZ27" s="34">
        <v>0</v>
      </c>
      <c r="CA27" s="34">
        <v>1</v>
      </c>
      <c r="CB27" s="28">
        <v>0</v>
      </c>
      <c r="CC27" s="28">
        <v>1</v>
      </c>
      <c r="CD27" s="28">
        <v>0</v>
      </c>
      <c r="CE27" s="34">
        <v>0</v>
      </c>
      <c r="CF27" s="34">
        <v>0</v>
      </c>
      <c r="CG27" s="28">
        <v>0</v>
      </c>
      <c r="CH27" s="28">
        <v>0</v>
      </c>
      <c r="CI27" s="34">
        <v>0</v>
      </c>
      <c r="CJ27" s="34">
        <v>1</v>
      </c>
      <c r="CK27" s="34">
        <v>0</v>
      </c>
      <c r="CL27" s="28">
        <v>0</v>
      </c>
      <c r="CM27" s="34">
        <v>0</v>
      </c>
      <c r="CN27" s="28">
        <v>0</v>
      </c>
      <c r="CO27" s="28">
        <v>0</v>
      </c>
      <c r="CP27" s="28">
        <v>0</v>
      </c>
      <c r="CQ27" s="28">
        <v>1</v>
      </c>
      <c r="CR27" s="28">
        <v>0</v>
      </c>
      <c r="CS27" s="28">
        <v>3</v>
      </c>
      <c r="CT27" s="34">
        <v>0</v>
      </c>
      <c r="CU27" s="34">
        <v>0</v>
      </c>
      <c r="CV27" s="34">
        <v>0</v>
      </c>
      <c r="CW27" s="34">
        <v>0</v>
      </c>
      <c r="CX27" s="28">
        <v>0</v>
      </c>
      <c r="CY27" s="34">
        <v>0</v>
      </c>
      <c r="CZ27" s="28">
        <v>1</v>
      </c>
      <c r="DA27" s="34">
        <v>0</v>
      </c>
      <c r="DB27" s="28">
        <v>0</v>
      </c>
      <c r="DC27" s="28">
        <v>0</v>
      </c>
      <c r="DD27" s="34">
        <v>53</v>
      </c>
      <c r="DE27" s="28">
        <v>0</v>
      </c>
      <c r="DF27" s="34">
        <v>0</v>
      </c>
      <c r="DG27" s="28">
        <v>0</v>
      </c>
      <c r="DH27" s="34">
        <v>0</v>
      </c>
      <c r="DI27" s="34">
        <v>0</v>
      </c>
      <c r="DJ27" s="34">
        <v>5</v>
      </c>
      <c r="DK27" s="34">
        <v>1</v>
      </c>
      <c r="DL27" s="34">
        <v>0</v>
      </c>
      <c r="DM27" s="34">
        <v>0</v>
      </c>
      <c r="DN27" s="28">
        <v>0</v>
      </c>
      <c r="DO27" s="34">
        <v>0</v>
      </c>
      <c r="DP27" s="28">
        <v>1</v>
      </c>
      <c r="DQ27" s="28">
        <v>0</v>
      </c>
      <c r="DR27" s="28">
        <v>0</v>
      </c>
      <c r="DS27" s="28">
        <v>0</v>
      </c>
      <c r="DT27" s="28">
        <v>0</v>
      </c>
      <c r="DU27" s="34">
        <v>0</v>
      </c>
      <c r="DV27" s="28">
        <v>0</v>
      </c>
      <c r="DW27" s="28">
        <v>0</v>
      </c>
      <c r="DX27" s="34">
        <v>0</v>
      </c>
      <c r="DY27" s="34">
        <v>0</v>
      </c>
      <c r="DZ27" s="34">
        <v>0</v>
      </c>
      <c r="EA27" s="34">
        <v>0</v>
      </c>
      <c r="EB27" s="28">
        <v>1</v>
      </c>
      <c r="EC27" s="34">
        <v>0</v>
      </c>
      <c r="ED27" s="28">
        <v>0</v>
      </c>
      <c r="EE27" s="28">
        <v>0</v>
      </c>
      <c r="EF27" s="34">
        <v>0</v>
      </c>
      <c r="EG27" s="28">
        <v>2</v>
      </c>
      <c r="EH27" s="28">
        <v>0</v>
      </c>
      <c r="EI27" s="28">
        <v>0</v>
      </c>
      <c r="EJ27" s="34">
        <v>0</v>
      </c>
      <c r="EK27" s="28">
        <v>0</v>
      </c>
      <c r="EL27" s="28">
        <v>3</v>
      </c>
      <c r="EM27" s="28">
        <f t="shared" si="0"/>
        <v>225</v>
      </c>
      <c r="EN27" s="28">
        <v>0</v>
      </c>
      <c r="EO27" s="40">
        <f t="shared" si="1"/>
        <v>23.555555555555554</v>
      </c>
    </row>
    <row r="28" spans="1:145" ht="15">
      <c r="A28" s="38">
        <v>122.5</v>
      </c>
      <c r="B28" s="39">
        <v>2.51964454976303</v>
      </c>
      <c r="C28" s="34">
        <v>0</v>
      </c>
      <c r="D28" s="34">
        <v>0</v>
      </c>
      <c r="E28" s="34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4">
        <v>0</v>
      </c>
      <c r="L28" s="28">
        <v>0</v>
      </c>
      <c r="M28" s="34">
        <v>0</v>
      </c>
      <c r="N28" s="28">
        <v>0</v>
      </c>
      <c r="O28" s="28">
        <v>0</v>
      </c>
      <c r="P28" s="34">
        <v>44</v>
      </c>
      <c r="Q28" s="34">
        <v>0</v>
      </c>
      <c r="R28" s="28">
        <v>0</v>
      </c>
      <c r="S28" s="28">
        <v>0</v>
      </c>
      <c r="T28" s="28">
        <v>0</v>
      </c>
      <c r="U28" s="34">
        <v>0</v>
      </c>
      <c r="V28" s="34">
        <v>4</v>
      </c>
      <c r="W28" s="34">
        <v>3</v>
      </c>
      <c r="X28" s="28">
        <v>0</v>
      </c>
      <c r="Y28" s="34">
        <v>0</v>
      </c>
      <c r="Z28" s="28">
        <v>0</v>
      </c>
      <c r="AA28" s="28">
        <v>3</v>
      </c>
      <c r="AB28" s="34">
        <v>1</v>
      </c>
      <c r="AC28" s="34">
        <v>0</v>
      </c>
      <c r="AD28" s="34">
        <v>3</v>
      </c>
      <c r="AE28" s="34">
        <v>0</v>
      </c>
      <c r="AF28" s="34">
        <v>1</v>
      </c>
      <c r="AG28" s="34">
        <v>0</v>
      </c>
      <c r="AH28" s="28">
        <v>0</v>
      </c>
      <c r="AI28" s="34">
        <v>1</v>
      </c>
      <c r="AJ28" s="34">
        <v>0</v>
      </c>
      <c r="AK28" s="28">
        <v>0</v>
      </c>
      <c r="AL28" s="34">
        <v>0</v>
      </c>
      <c r="AM28" s="34">
        <v>0</v>
      </c>
      <c r="AN28" s="34">
        <v>0</v>
      </c>
      <c r="AO28" s="28">
        <v>0</v>
      </c>
      <c r="AP28" s="28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24</v>
      </c>
      <c r="AZ28" s="28">
        <v>0</v>
      </c>
      <c r="BA28" s="34">
        <v>0</v>
      </c>
      <c r="BB28" s="34">
        <v>0</v>
      </c>
      <c r="BC28" s="34">
        <v>0</v>
      </c>
      <c r="BD28" s="34">
        <v>0</v>
      </c>
      <c r="BE28" s="28">
        <v>0</v>
      </c>
      <c r="BF28" s="28">
        <v>0</v>
      </c>
      <c r="BG28" s="28">
        <v>0</v>
      </c>
      <c r="BH28" s="28">
        <v>0</v>
      </c>
      <c r="BI28" s="34">
        <v>1</v>
      </c>
      <c r="BJ28" s="34">
        <v>1</v>
      </c>
      <c r="BK28" s="34">
        <v>1</v>
      </c>
      <c r="BL28" s="34">
        <v>1</v>
      </c>
      <c r="BM28" s="34">
        <v>0</v>
      </c>
      <c r="BN28" s="28">
        <v>0</v>
      </c>
      <c r="BO28" s="28">
        <v>0</v>
      </c>
      <c r="BP28" s="34">
        <v>0</v>
      </c>
      <c r="BQ28" s="28">
        <v>0</v>
      </c>
      <c r="BR28" s="28">
        <v>0</v>
      </c>
      <c r="BS28" s="34">
        <v>0</v>
      </c>
      <c r="BT28" s="34">
        <v>0</v>
      </c>
      <c r="BU28" s="28">
        <v>0</v>
      </c>
      <c r="BV28" s="28">
        <v>1</v>
      </c>
      <c r="BW28" s="28">
        <v>0</v>
      </c>
      <c r="BX28" s="34">
        <v>1</v>
      </c>
      <c r="BY28" s="28">
        <v>1</v>
      </c>
      <c r="BZ28" s="34">
        <v>0</v>
      </c>
      <c r="CA28" s="34">
        <v>3</v>
      </c>
      <c r="CB28" s="28">
        <v>0</v>
      </c>
      <c r="CC28" s="28">
        <v>0</v>
      </c>
      <c r="CD28" s="28">
        <v>0</v>
      </c>
      <c r="CE28" s="34">
        <v>0</v>
      </c>
      <c r="CF28" s="34">
        <v>0</v>
      </c>
      <c r="CG28" s="28">
        <v>0</v>
      </c>
      <c r="CH28" s="28">
        <v>0</v>
      </c>
      <c r="CI28" s="34">
        <v>0</v>
      </c>
      <c r="CJ28" s="34">
        <v>0</v>
      </c>
      <c r="CK28" s="34">
        <v>0</v>
      </c>
      <c r="CL28" s="28">
        <v>0</v>
      </c>
      <c r="CM28" s="34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2</v>
      </c>
      <c r="CS28" s="28">
        <v>5</v>
      </c>
      <c r="CT28" s="34">
        <v>0</v>
      </c>
      <c r="CU28" s="34">
        <v>0</v>
      </c>
      <c r="CV28" s="34">
        <v>0</v>
      </c>
      <c r="CW28" s="34">
        <v>0</v>
      </c>
      <c r="CX28" s="28">
        <v>0</v>
      </c>
      <c r="CY28" s="34">
        <v>0</v>
      </c>
      <c r="CZ28" s="28">
        <v>0</v>
      </c>
      <c r="DA28" s="34">
        <v>0</v>
      </c>
      <c r="DB28" s="28">
        <v>0</v>
      </c>
      <c r="DC28" s="28">
        <v>0</v>
      </c>
      <c r="DD28" s="34">
        <v>44</v>
      </c>
      <c r="DE28" s="28">
        <v>0</v>
      </c>
      <c r="DF28" s="34">
        <v>1</v>
      </c>
      <c r="DG28" s="28">
        <v>0</v>
      </c>
      <c r="DH28" s="34">
        <v>0</v>
      </c>
      <c r="DI28" s="34">
        <v>0</v>
      </c>
      <c r="DJ28" s="34">
        <v>8</v>
      </c>
      <c r="DK28" s="34">
        <v>13</v>
      </c>
      <c r="DL28" s="34">
        <v>0</v>
      </c>
      <c r="DM28" s="34">
        <v>0</v>
      </c>
      <c r="DN28" s="28">
        <v>0</v>
      </c>
      <c r="DO28" s="34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34">
        <v>0</v>
      </c>
      <c r="DV28" s="28">
        <v>0</v>
      </c>
      <c r="DW28" s="28">
        <v>0</v>
      </c>
      <c r="DX28" s="34">
        <v>1</v>
      </c>
      <c r="DY28" s="34">
        <v>0</v>
      </c>
      <c r="DZ28" s="34">
        <v>0</v>
      </c>
      <c r="EA28" s="34">
        <v>0</v>
      </c>
      <c r="EB28" s="28">
        <v>0</v>
      </c>
      <c r="EC28" s="34">
        <v>0</v>
      </c>
      <c r="ED28" s="28">
        <v>0</v>
      </c>
      <c r="EE28" s="28">
        <v>0</v>
      </c>
      <c r="EF28" s="34">
        <v>0</v>
      </c>
      <c r="EG28" s="28">
        <v>0</v>
      </c>
      <c r="EH28" s="28">
        <v>0</v>
      </c>
      <c r="EI28" s="28">
        <v>0</v>
      </c>
      <c r="EJ28" s="34">
        <v>1</v>
      </c>
      <c r="EK28" s="28">
        <v>0</v>
      </c>
      <c r="EL28" s="28">
        <v>4</v>
      </c>
      <c r="EM28" s="28">
        <f t="shared" si="0"/>
        <v>173</v>
      </c>
      <c r="EN28" s="28">
        <v>0</v>
      </c>
      <c r="EO28" s="40">
        <f t="shared" si="1"/>
        <v>25.43352601156069</v>
      </c>
    </row>
    <row r="29" spans="1:145" ht="15">
      <c r="A29" s="38">
        <v>124.99</v>
      </c>
      <c r="B29" s="39">
        <v>2.57687914691943</v>
      </c>
      <c r="C29" s="34">
        <v>0</v>
      </c>
      <c r="D29" s="34">
        <v>0</v>
      </c>
      <c r="E29" s="34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34">
        <v>0</v>
      </c>
      <c r="L29" s="28">
        <v>0</v>
      </c>
      <c r="M29" s="34">
        <v>0</v>
      </c>
      <c r="N29" s="28">
        <v>0</v>
      </c>
      <c r="O29" s="28">
        <v>0</v>
      </c>
      <c r="P29" s="34">
        <v>153</v>
      </c>
      <c r="Q29" s="34">
        <v>0</v>
      </c>
      <c r="R29" s="28">
        <v>0</v>
      </c>
      <c r="S29" s="28">
        <v>0</v>
      </c>
      <c r="T29" s="28">
        <v>0</v>
      </c>
      <c r="U29" s="34">
        <v>0</v>
      </c>
      <c r="V29" s="34">
        <v>2</v>
      </c>
      <c r="W29" s="34">
        <v>7</v>
      </c>
      <c r="X29" s="28">
        <v>0</v>
      </c>
      <c r="Y29" s="34">
        <v>0</v>
      </c>
      <c r="Z29" s="28">
        <v>0</v>
      </c>
      <c r="AA29" s="28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28">
        <v>0</v>
      </c>
      <c r="AI29" s="34">
        <v>0</v>
      </c>
      <c r="AJ29" s="34">
        <v>0</v>
      </c>
      <c r="AK29" s="28">
        <v>0</v>
      </c>
      <c r="AL29" s="34">
        <v>0</v>
      </c>
      <c r="AM29" s="34">
        <v>0</v>
      </c>
      <c r="AN29" s="34">
        <v>0</v>
      </c>
      <c r="AO29" s="28">
        <v>0</v>
      </c>
      <c r="AP29" s="28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10</v>
      </c>
      <c r="AZ29" s="28">
        <v>0</v>
      </c>
      <c r="BA29" s="34">
        <v>0</v>
      </c>
      <c r="BB29" s="34">
        <v>0</v>
      </c>
      <c r="BC29" s="34">
        <v>0</v>
      </c>
      <c r="BD29" s="34">
        <v>0</v>
      </c>
      <c r="BE29" s="28">
        <v>0</v>
      </c>
      <c r="BF29" s="28">
        <v>0</v>
      </c>
      <c r="BG29" s="28">
        <v>0</v>
      </c>
      <c r="BH29" s="28">
        <v>0</v>
      </c>
      <c r="BI29" s="34">
        <v>3</v>
      </c>
      <c r="BJ29" s="34">
        <v>0</v>
      </c>
      <c r="BK29" s="34">
        <v>0</v>
      </c>
      <c r="BL29" s="34">
        <v>0</v>
      </c>
      <c r="BM29" s="34">
        <v>0</v>
      </c>
      <c r="BN29" s="28">
        <v>0</v>
      </c>
      <c r="BO29" s="28">
        <v>0</v>
      </c>
      <c r="BP29" s="34">
        <v>0</v>
      </c>
      <c r="BQ29" s="28">
        <v>0</v>
      </c>
      <c r="BR29" s="28">
        <v>0</v>
      </c>
      <c r="BS29" s="34">
        <v>0</v>
      </c>
      <c r="BT29" s="34">
        <v>0</v>
      </c>
      <c r="BU29" s="28">
        <v>0</v>
      </c>
      <c r="BV29" s="28">
        <v>0</v>
      </c>
      <c r="BW29" s="28">
        <v>0</v>
      </c>
      <c r="BX29" s="34">
        <v>0</v>
      </c>
      <c r="BY29" s="28">
        <v>0</v>
      </c>
      <c r="BZ29" s="34">
        <v>0</v>
      </c>
      <c r="CA29" s="34">
        <v>1</v>
      </c>
      <c r="CB29" s="28">
        <v>0</v>
      </c>
      <c r="CC29" s="28">
        <v>0</v>
      </c>
      <c r="CD29" s="28">
        <v>0</v>
      </c>
      <c r="CE29" s="34">
        <v>0</v>
      </c>
      <c r="CF29" s="34">
        <v>0</v>
      </c>
      <c r="CG29" s="28">
        <v>0</v>
      </c>
      <c r="CH29" s="28">
        <v>0</v>
      </c>
      <c r="CI29" s="34">
        <v>0</v>
      </c>
      <c r="CJ29" s="34">
        <v>2</v>
      </c>
      <c r="CK29" s="34">
        <v>0</v>
      </c>
      <c r="CL29" s="28">
        <v>0</v>
      </c>
      <c r="CM29" s="34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34">
        <v>0</v>
      </c>
      <c r="CU29" s="34">
        <v>0</v>
      </c>
      <c r="CV29" s="34">
        <v>0</v>
      </c>
      <c r="CW29" s="34">
        <v>0</v>
      </c>
      <c r="CX29" s="28">
        <v>0</v>
      </c>
      <c r="CY29" s="34">
        <v>0</v>
      </c>
      <c r="CZ29" s="28">
        <v>0</v>
      </c>
      <c r="DA29" s="34">
        <v>0</v>
      </c>
      <c r="DB29" s="28">
        <v>0</v>
      </c>
      <c r="DC29" s="28">
        <v>0</v>
      </c>
      <c r="DD29" s="34">
        <v>10</v>
      </c>
      <c r="DE29" s="28">
        <v>0</v>
      </c>
      <c r="DF29" s="34">
        <v>0</v>
      </c>
      <c r="DG29" s="28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28">
        <v>0</v>
      </c>
      <c r="DO29" s="34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34">
        <v>0</v>
      </c>
      <c r="DV29" s="28">
        <v>0</v>
      </c>
      <c r="DW29" s="28">
        <v>0</v>
      </c>
      <c r="DX29" s="34">
        <v>0</v>
      </c>
      <c r="DY29" s="34">
        <v>0</v>
      </c>
      <c r="DZ29" s="34">
        <v>0</v>
      </c>
      <c r="EA29" s="34">
        <v>0</v>
      </c>
      <c r="EB29" s="28">
        <v>1</v>
      </c>
      <c r="EC29" s="34">
        <v>0</v>
      </c>
      <c r="ED29" s="28">
        <v>0</v>
      </c>
      <c r="EE29" s="28">
        <v>0</v>
      </c>
      <c r="EF29" s="34">
        <v>0</v>
      </c>
      <c r="EG29" s="28">
        <v>0</v>
      </c>
      <c r="EH29" s="28">
        <v>0</v>
      </c>
      <c r="EI29" s="28">
        <v>0</v>
      </c>
      <c r="EJ29" s="34">
        <v>0</v>
      </c>
      <c r="EK29" s="28">
        <v>0</v>
      </c>
      <c r="EL29" s="28">
        <v>1</v>
      </c>
      <c r="EM29" s="28">
        <f t="shared" si="0"/>
        <v>190</v>
      </c>
      <c r="EN29" s="28">
        <v>0</v>
      </c>
      <c r="EO29" s="40">
        <f t="shared" si="1"/>
        <v>5.263157894736842</v>
      </c>
    </row>
    <row r="30" spans="1:145" ht="15">
      <c r="A30" s="38">
        <v>132</v>
      </c>
      <c r="B30" s="39">
        <v>2.73800947867299</v>
      </c>
      <c r="C30" s="34">
        <v>0</v>
      </c>
      <c r="D30" s="34">
        <v>0</v>
      </c>
      <c r="E30" s="34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34">
        <v>0</v>
      </c>
      <c r="L30" s="28">
        <v>0</v>
      </c>
      <c r="M30" s="34">
        <v>0</v>
      </c>
      <c r="N30" s="28">
        <v>0</v>
      </c>
      <c r="O30" s="28">
        <v>0</v>
      </c>
      <c r="P30" s="34">
        <v>77</v>
      </c>
      <c r="Q30" s="34">
        <v>0</v>
      </c>
      <c r="R30" s="28">
        <v>0</v>
      </c>
      <c r="S30" s="28">
        <v>0</v>
      </c>
      <c r="T30" s="28">
        <v>0</v>
      </c>
      <c r="U30" s="34">
        <v>2</v>
      </c>
      <c r="V30" s="34">
        <v>1</v>
      </c>
      <c r="W30" s="34">
        <v>3</v>
      </c>
      <c r="X30" s="28">
        <v>0</v>
      </c>
      <c r="Y30" s="34">
        <v>0</v>
      </c>
      <c r="Z30" s="28">
        <v>0</v>
      </c>
      <c r="AA30" s="28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28">
        <v>0</v>
      </c>
      <c r="AI30" s="34">
        <v>0</v>
      </c>
      <c r="AJ30" s="34">
        <v>0</v>
      </c>
      <c r="AK30" s="28">
        <v>0</v>
      </c>
      <c r="AL30" s="34">
        <v>0</v>
      </c>
      <c r="AM30" s="34">
        <v>0</v>
      </c>
      <c r="AN30" s="34">
        <v>0</v>
      </c>
      <c r="AO30" s="28">
        <v>0</v>
      </c>
      <c r="AP30" s="28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27</v>
      </c>
      <c r="AZ30" s="28">
        <v>0</v>
      </c>
      <c r="BA30" s="34">
        <v>0</v>
      </c>
      <c r="BB30" s="34">
        <v>0</v>
      </c>
      <c r="BC30" s="34">
        <v>0</v>
      </c>
      <c r="BD30" s="34">
        <v>0</v>
      </c>
      <c r="BE30" s="28">
        <v>0</v>
      </c>
      <c r="BF30" s="28">
        <v>0</v>
      </c>
      <c r="BG30" s="28">
        <v>0</v>
      </c>
      <c r="BH30" s="28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1</v>
      </c>
      <c r="BN30" s="28">
        <v>0</v>
      </c>
      <c r="BO30" s="28">
        <v>0</v>
      </c>
      <c r="BP30" s="34">
        <v>0</v>
      </c>
      <c r="BQ30" s="28">
        <v>0</v>
      </c>
      <c r="BR30" s="28">
        <v>0</v>
      </c>
      <c r="BS30" s="34">
        <v>0</v>
      </c>
      <c r="BT30" s="34">
        <v>0</v>
      </c>
      <c r="BU30" s="28">
        <v>0</v>
      </c>
      <c r="BV30" s="28">
        <v>0</v>
      </c>
      <c r="BW30" s="28">
        <v>0</v>
      </c>
      <c r="BX30" s="34">
        <v>0</v>
      </c>
      <c r="BY30" s="28">
        <v>0</v>
      </c>
      <c r="BZ30" s="34">
        <v>0</v>
      </c>
      <c r="CA30" s="34">
        <v>1</v>
      </c>
      <c r="CB30" s="28">
        <v>0</v>
      </c>
      <c r="CC30" s="28">
        <v>0</v>
      </c>
      <c r="CD30" s="28">
        <v>0</v>
      </c>
      <c r="CE30" s="34">
        <v>0</v>
      </c>
      <c r="CF30" s="34">
        <v>0</v>
      </c>
      <c r="CG30" s="28">
        <v>0</v>
      </c>
      <c r="CH30" s="28">
        <v>0</v>
      </c>
      <c r="CI30" s="34">
        <v>0</v>
      </c>
      <c r="CJ30" s="34">
        <v>0</v>
      </c>
      <c r="CK30" s="34">
        <v>0</v>
      </c>
      <c r="CL30" s="28">
        <v>0</v>
      </c>
      <c r="CM30" s="34">
        <v>0</v>
      </c>
      <c r="CN30" s="28">
        <v>1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34">
        <v>0</v>
      </c>
      <c r="CU30" s="34">
        <v>0</v>
      </c>
      <c r="CV30" s="34">
        <v>0</v>
      </c>
      <c r="CW30" s="34">
        <v>0</v>
      </c>
      <c r="CX30" s="28">
        <v>0</v>
      </c>
      <c r="CY30" s="34">
        <v>0</v>
      </c>
      <c r="CZ30" s="28">
        <v>0</v>
      </c>
      <c r="DA30" s="34">
        <v>0</v>
      </c>
      <c r="DB30" s="28">
        <v>0</v>
      </c>
      <c r="DC30" s="28">
        <v>0</v>
      </c>
      <c r="DD30" s="34">
        <v>17</v>
      </c>
      <c r="DE30" s="28">
        <v>0</v>
      </c>
      <c r="DF30" s="34">
        <v>0</v>
      </c>
      <c r="DG30" s="28">
        <v>0</v>
      </c>
      <c r="DH30" s="34">
        <v>0</v>
      </c>
      <c r="DI30" s="34">
        <v>0</v>
      </c>
      <c r="DJ30" s="34">
        <v>0</v>
      </c>
      <c r="DK30" s="34">
        <v>1</v>
      </c>
      <c r="DL30" s="34">
        <v>0</v>
      </c>
      <c r="DM30" s="34">
        <v>0</v>
      </c>
      <c r="DN30" s="28">
        <v>0</v>
      </c>
      <c r="DO30" s="34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34">
        <v>0</v>
      </c>
      <c r="DV30" s="28">
        <v>0</v>
      </c>
      <c r="DW30" s="28">
        <v>0</v>
      </c>
      <c r="DX30" s="34">
        <v>0</v>
      </c>
      <c r="DY30" s="34">
        <v>0</v>
      </c>
      <c r="DZ30" s="34">
        <v>0</v>
      </c>
      <c r="EA30" s="34">
        <v>0</v>
      </c>
      <c r="EB30" s="28">
        <v>0</v>
      </c>
      <c r="EC30" s="34">
        <v>0</v>
      </c>
      <c r="ED30" s="28">
        <v>0</v>
      </c>
      <c r="EE30" s="28">
        <v>0</v>
      </c>
      <c r="EF30" s="34">
        <v>0</v>
      </c>
      <c r="EG30" s="28">
        <v>0</v>
      </c>
      <c r="EH30" s="28">
        <v>0</v>
      </c>
      <c r="EI30" s="28">
        <v>0</v>
      </c>
      <c r="EJ30" s="34">
        <v>0</v>
      </c>
      <c r="EK30" s="28">
        <v>0</v>
      </c>
      <c r="EL30" s="28">
        <v>1</v>
      </c>
      <c r="EM30" s="28">
        <f t="shared" si="0"/>
        <v>133</v>
      </c>
      <c r="EN30" s="28">
        <v>0</v>
      </c>
      <c r="EO30" s="40">
        <f t="shared" si="1"/>
        <v>12.781954887218044</v>
      </c>
    </row>
    <row r="31" spans="1:145" ht="15">
      <c r="A31" s="38">
        <v>134.52</v>
      </c>
      <c r="B31" s="39">
        <v>2.7959336492891</v>
      </c>
      <c r="C31" s="34">
        <v>1</v>
      </c>
      <c r="D31" s="34">
        <v>1</v>
      </c>
      <c r="E31" s="34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34">
        <v>1</v>
      </c>
      <c r="L31" s="28">
        <v>0</v>
      </c>
      <c r="M31" s="34">
        <v>0</v>
      </c>
      <c r="N31" s="28">
        <v>0</v>
      </c>
      <c r="O31" s="28">
        <v>0</v>
      </c>
      <c r="P31" s="34">
        <v>93</v>
      </c>
      <c r="Q31" s="34">
        <v>0</v>
      </c>
      <c r="R31" s="28">
        <v>0</v>
      </c>
      <c r="S31" s="28">
        <v>0</v>
      </c>
      <c r="T31" s="28">
        <v>0</v>
      </c>
      <c r="U31" s="34">
        <v>1</v>
      </c>
      <c r="V31" s="34">
        <v>0</v>
      </c>
      <c r="W31" s="34">
        <v>2</v>
      </c>
      <c r="X31" s="28">
        <v>0</v>
      </c>
      <c r="Y31" s="34">
        <v>0</v>
      </c>
      <c r="Z31" s="28">
        <v>0</v>
      </c>
      <c r="AA31" s="28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28">
        <v>0</v>
      </c>
      <c r="AI31" s="34">
        <v>0</v>
      </c>
      <c r="AJ31" s="34">
        <v>0</v>
      </c>
      <c r="AK31" s="28">
        <v>0</v>
      </c>
      <c r="AL31" s="34">
        <v>0</v>
      </c>
      <c r="AM31" s="34">
        <v>0</v>
      </c>
      <c r="AN31" s="34">
        <v>0</v>
      </c>
      <c r="AO31" s="28">
        <v>0</v>
      </c>
      <c r="AP31" s="28">
        <v>0</v>
      </c>
      <c r="AQ31" s="34">
        <v>1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13</v>
      </c>
      <c r="AZ31" s="28">
        <v>0</v>
      </c>
      <c r="BA31" s="34">
        <v>0</v>
      </c>
      <c r="BB31" s="34">
        <v>0</v>
      </c>
      <c r="BC31" s="34">
        <v>0</v>
      </c>
      <c r="BD31" s="34">
        <v>0</v>
      </c>
      <c r="BE31" s="28">
        <v>0</v>
      </c>
      <c r="BF31" s="28">
        <v>0</v>
      </c>
      <c r="BG31" s="28">
        <v>0</v>
      </c>
      <c r="BH31" s="28">
        <v>0</v>
      </c>
      <c r="BI31" s="34">
        <v>1</v>
      </c>
      <c r="BJ31" s="34">
        <v>0</v>
      </c>
      <c r="BK31" s="34">
        <v>0</v>
      </c>
      <c r="BL31" s="34">
        <v>0</v>
      </c>
      <c r="BM31" s="34">
        <v>0</v>
      </c>
      <c r="BN31" s="28">
        <v>0</v>
      </c>
      <c r="BO31" s="28">
        <v>0</v>
      </c>
      <c r="BP31" s="34">
        <v>0</v>
      </c>
      <c r="BQ31" s="28">
        <v>0</v>
      </c>
      <c r="BR31" s="28">
        <v>0</v>
      </c>
      <c r="BS31" s="34">
        <v>0</v>
      </c>
      <c r="BT31" s="34">
        <v>0</v>
      </c>
      <c r="BU31" s="28">
        <v>0</v>
      </c>
      <c r="BV31" s="28">
        <v>0</v>
      </c>
      <c r="BW31" s="28">
        <v>3</v>
      </c>
      <c r="BX31" s="34">
        <v>0</v>
      </c>
      <c r="BY31" s="28">
        <v>0</v>
      </c>
      <c r="BZ31" s="34">
        <v>0</v>
      </c>
      <c r="CA31" s="34">
        <v>1</v>
      </c>
      <c r="CB31" s="28">
        <v>0</v>
      </c>
      <c r="CC31" s="28">
        <v>0</v>
      </c>
      <c r="CD31" s="28">
        <v>0</v>
      </c>
      <c r="CE31" s="34">
        <v>0</v>
      </c>
      <c r="CF31" s="34">
        <v>0</v>
      </c>
      <c r="CG31" s="28">
        <v>0</v>
      </c>
      <c r="CH31" s="28">
        <v>0</v>
      </c>
      <c r="CI31" s="34">
        <v>0</v>
      </c>
      <c r="CJ31" s="34">
        <v>0</v>
      </c>
      <c r="CK31" s="34">
        <v>0</v>
      </c>
      <c r="CL31" s="28">
        <v>0</v>
      </c>
      <c r="CM31" s="34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1</v>
      </c>
      <c r="CT31" s="34">
        <v>0</v>
      </c>
      <c r="CU31" s="34">
        <v>0</v>
      </c>
      <c r="CV31" s="34">
        <v>0</v>
      </c>
      <c r="CW31" s="34">
        <v>0</v>
      </c>
      <c r="CX31" s="28">
        <v>0</v>
      </c>
      <c r="CY31" s="34">
        <v>0</v>
      </c>
      <c r="CZ31" s="28">
        <v>2</v>
      </c>
      <c r="DA31" s="34">
        <v>0</v>
      </c>
      <c r="DB31" s="28">
        <v>0</v>
      </c>
      <c r="DC31" s="28">
        <v>0</v>
      </c>
      <c r="DD31" s="34">
        <v>14</v>
      </c>
      <c r="DE31" s="28">
        <v>1</v>
      </c>
      <c r="DF31" s="34">
        <v>0</v>
      </c>
      <c r="DG31" s="28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28">
        <v>0</v>
      </c>
      <c r="DO31" s="34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34">
        <v>0</v>
      </c>
      <c r="DV31" s="28">
        <v>0</v>
      </c>
      <c r="DW31" s="28">
        <v>0</v>
      </c>
      <c r="DX31" s="34">
        <v>0</v>
      </c>
      <c r="DY31" s="34">
        <v>0</v>
      </c>
      <c r="DZ31" s="34">
        <v>0</v>
      </c>
      <c r="EA31" s="34">
        <v>0</v>
      </c>
      <c r="EB31" s="28">
        <v>0</v>
      </c>
      <c r="EC31" s="34">
        <v>0</v>
      </c>
      <c r="ED31" s="28">
        <v>0</v>
      </c>
      <c r="EE31" s="28">
        <v>0</v>
      </c>
      <c r="EF31" s="34">
        <v>0</v>
      </c>
      <c r="EG31" s="28">
        <v>0</v>
      </c>
      <c r="EH31" s="28">
        <v>0</v>
      </c>
      <c r="EI31" s="28">
        <v>0</v>
      </c>
      <c r="EJ31" s="34">
        <v>1</v>
      </c>
      <c r="EK31" s="28">
        <v>0</v>
      </c>
      <c r="EL31" s="28">
        <v>2</v>
      </c>
      <c r="EM31" s="28">
        <f t="shared" si="0"/>
        <v>139</v>
      </c>
      <c r="EN31" s="28">
        <v>0</v>
      </c>
      <c r="EO31" s="40">
        <f t="shared" si="1"/>
        <v>10.071942446043165</v>
      </c>
    </row>
    <row r="32" spans="1:145" ht="15">
      <c r="A32" s="38">
        <v>136.38</v>
      </c>
      <c r="B32" s="39">
        <v>2.83868720379147</v>
      </c>
      <c r="C32" s="34">
        <v>1</v>
      </c>
      <c r="D32" s="34">
        <v>0</v>
      </c>
      <c r="E32" s="34">
        <v>0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34">
        <v>0</v>
      </c>
      <c r="L32" s="28">
        <v>0</v>
      </c>
      <c r="M32" s="34">
        <v>0</v>
      </c>
      <c r="N32" s="28">
        <v>0</v>
      </c>
      <c r="O32" s="28">
        <v>0</v>
      </c>
      <c r="P32" s="34">
        <v>92</v>
      </c>
      <c r="Q32" s="34">
        <v>0</v>
      </c>
      <c r="R32" s="28">
        <v>1</v>
      </c>
      <c r="S32" s="28">
        <v>0</v>
      </c>
      <c r="T32" s="28">
        <v>1</v>
      </c>
      <c r="U32" s="34">
        <v>0</v>
      </c>
      <c r="V32" s="34">
        <v>0</v>
      </c>
      <c r="W32" s="34">
        <v>2</v>
      </c>
      <c r="X32" s="28">
        <v>0</v>
      </c>
      <c r="Y32" s="34">
        <v>0</v>
      </c>
      <c r="Z32" s="28">
        <v>0</v>
      </c>
      <c r="AA32" s="28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28">
        <v>0</v>
      </c>
      <c r="AI32" s="34">
        <v>0</v>
      </c>
      <c r="AJ32" s="34">
        <v>0</v>
      </c>
      <c r="AK32" s="28">
        <v>0</v>
      </c>
      <c r="AL32" s="34">
        <v>0</v>
      </c>
      <c r="AM32" s="34">
        <v>0</v>
      </c>
      <c r="AN32" s="34">
        <v>0</v>
      </c>
      <c r="AO32" s="28">
        <v>0</v>
      </c>
      <c r="AP32" s="28">
        <v>0</v>
      </c>
      <c r="AQ32" s="34">
        <v>3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26</v>
      </c>
      <c r="AZ32" s="28">
        <v>0</v>
      </c>
      <c r="BA32" s="34">
        <v>0</v>
      </c>
      <c r="BB32" s="34">
        <v>0</v>
      </c>
      <c r="BC32" s="34">
        <v>0</v>
      </c>
      <c r="BD32" s="34">
        <v>0</v>
      </c>
      <c r="BE32" s="28">
        <v>0</v>
      </c>
      <c r="BF32" s="28">
        <v>0</v>
      </c>
      <c r="BG32" s="28">
        <v>0</v>
      </c>
      <c r="BH32" s="28">
        <v>0</v>
      </c>
      <c r="BI32" s="34">
        <v>0</v>
      </c>
      <c r="BJ32" s="34">
        <v>0</v>
      </c>
      <c r="BK32" s="34">
        <v>0</v>
      </c>
      <c r="BL32" s="34">
        <v>1</v>
      </c>
      <c r="BM32" s="34">
        <v>1</v>
      </c>
      <c r="BN32" s="28">
        <v>0</v>
      </c>
      <c r="BO32" s="28">
        <v>0</v>
      </c>
      <c r="BP32" s="34">
        <v>0</v>
      </c>
      <c r="BQ32" s="28">
        <v>0</v>
      </c>
      <c r="BR32" s="28">
        <v>0</v>
      </c>
      <c r="BS32" s="34">
        <v>0</v>
      </c>
      <c r="BT32" s="34">
        <v>0</v>
      </c>
      <c r="BU32" s="28">
        <v>0</v>
      </c>
      <c r="BV32" s="28">
        <v>0</v>
      </c>
      <c r="BW32" s="28">
        <v>0</v>
      </c>
      <c r="BX32" s="34">
        <v>0</v>
      </c>
      <c r="BY32" s="28">
        <v>0</v>
      </c>
      <c r="BZ32" s="34">
        <v>0</v>
      </c>
      <c r="CA32" s="34">
        <v>2</v>
      </c>
      <c r="CB32" s="28">
        <v>0</v>
      </c>
      <c r="CC32" s="28">
        <v>0</v>
      </c>
      <c r="CD32" s="28">
        <v>1</v>
      </c>
      <c r="CE32" s="34">
        <v>0</v>
      </c>
      <c r="CF32" s="34">
        <v>0</v>
      </c>
      <c r="CG32" s="28">
        <v>0</v>
      </c>
      <c r="CH32" s="28">
        <v>0</v>
      </c>
      <c r="CI32" s="34">
        <v>0</v>
      </c>
      <c r="CJ32" s="34">
        <v>1</v>
      </c>
      <c r="CK32" s="34">
        <v>0</v>
      </c>
      <c r="CL32" s="28">
        <v>0</v>
      </c>
      <c r="CM32" s="34">
        <v>0</v>
      </c>
      <c r="CN32" s="28">
        <v>1</v>
      </c>
      <c r="CO32" s="28">
        <v>0</v>
      </c>
      <c r="CP32" s="28">
        <v>0</v>
      </c>
      <c r="CQ32" s="28">
        <v>0</v>
      </c>
      <c r="CR32" s="28">
        <v>0</v>
      </c>
      <c r="CS32" s="28">
        <v>4</v>
      </c>
      <c r="CT32" s="34">
        <v>0</v>
      </c>
      <c r="CU32" s="34">
        <v>0</v>
      </c>
      <c r="CV32" s="34">
        <v>0</v>
      </c>
      <c r="CW32" s="34">
        <v>0</v>
      </c>
      <c r="CX32" s="28">
        <v>0</v>
      </c>
      <c r="CY32" s="34">
        <v>0</v>
      </c>
      <c r="CZ32" s="28">
        <v>1</v>
      </c>
      <c r="DA32" s="34">
        <v>0</v>
      </c>
      <c r="DB32" s="28">
        <v>0</v>
      </c>
      <c r="DC32" s="28">
        <v>0</v>
      </c>
      <c r="DD32" s="34">
        <v>29</v>
      </c>
      <c r="DE32" s="28">
        <v>0</v>
      </c>
      <c r="DF32" s="34">
        <v>0</v>
      </c>
      <c r="DG32" s="28">
        <v>0</v>
      </c>
      <c r="DH32" s="34">
        <v>0</v>
      </c>
      <c r="DI32" s="34">
        <v>0</v>
      </c>
      <c r="DJ32" s="34">
        <v>4</v>
      </c>
      <c r="DK32" s="34">
        <v>0</v>
      </c>
      <c r="DL32" s="34">
        <v>0</v>
      </c>
      <c r="DM32" s="34">
        <v>0</v>
      </c>
      <c r="DN32" s="28">
        <v>0</v>
      </c>
      <c r="DO32" s="34">
        <v>0</v>
      </c>
      <c r="DP32" s="28">
        <v>1</v>
      </c>
      <c r="DQ32" s="28">
        <v>1</v>
      </c>
      <c r="DR32" s="28">
        <v>0</v>
      </c>
      <c r="DS32" s="28">
        <v>0</v>
      </c>
      <c r="DT32" s="28">
        <v>1</v>
      </c>
      <c r="DU32" s="34">
        <v>0</v>
      </c>
      <c r="DV32" s="28">
        <v>0</v>
      </c>
      <c r="DW32" s="28">
        <v>0</v>
      </c>
      <c r="DX32" s="34">
        <v>0</v>
      </c>
      <c r="DY32" s="34">
        <v>0</v>
      </c>
      <c r="DZ32" s="34">
        <v>0</v>
      </c>
      <c r="EA32" s="34">
        <v>0</v>
      </c>
      <c r="EB32" s="28">
        <v>0</v>
      </c>
      <c r="EC32" s="34">
        <v>0</v>
      </c>
      <c r="ED32" s="28">
        <v>0</v>
      </c>
      <c r="EE32" s="28">
        <v>0</v>
      </c>
      <c r="EF32" s="34">
        <v>0</v>
      </c>
      <c r="EG32" s="28">
        <v>0</v>
      </c>
      <c r="EH32" s="28">
        <v>0</v>
      </c>
      <c r="EI32" s="28">
        <v>0</v>
      </c>
      <c r="EJ32" s="34">
        <v>0</v>
      </c>
      <c r="EK32" s="28">
        <v>0</v>
      </c>
      <c r="EL32" s="28">
        <v>0</v>
      </c>
      <c r="EM32" s="28">
        <f t="shared" si="0"/>
        <v>175</v>
      </c>
      <c r="EN32" s="28">
        <v>0</v>
      </c>
      <c r="EO32" s="40">
        <f t="shared" si="1"/>
        <v>16.57142857142857</v>
      </c>
    </row>
    <row r="33" spans="1:145" ht="15">
      <c r="A33" s="38">
        <v>138</v>
      </c>
      <c r="B33" s="39">
        <v>2.87592417061611</v>
      </c>
      <c r="C33" s="34">
        <v>1</v>
      </c>
      <c r="D33" s="34">
        <v>1</v>
      </c>
      <c r="E33" s="34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4">
        <v>0</v>
      </c>
      <c r="L33" s="28">
        <v>0</v>
      </c>
      <c r="M33" s="34">
        <v>0</v>
      </c>
      <c r="N33" s="28">
        <v>0</v>
      </c>
      <c r="O33" s="28">
        <v>1</v>
      </c>
      <c r="P33" s="34">
        <v>71</v>
      </c>
      <c r="Q33" s="34">
        <v>0</v>
      </c>
      <c r="R33" s="28">
        <v>1</v>
      </c>
      <c r="S33" s="28">
        <v>0</v>
      </c>
      <c r="T33" s="28">
        <v>0</v>
      </c>
      <c r="U33" s="34">
        <v>0</v>
      </c>
      <c r="V33" s="34">
        <v>0</v>
      </c>
      <c r="W33" s="34">
        <v>3</v>
      </c>
      <c r="X33" s="28">
        <v>0</v>
      </c>
      <c r="Y33" s="34">
        <v>0</v>
      </c>
      <c r="Z33" s="28">
        <v>0</v>
      </c>
      <c r="AA33" s="28">
        <v>0</v>
      </c>
      <c r="AB33" s="34">
        <v>1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28">
        <v>0</v>
      </c>
      <c r="AI33" s="34">
        <v>0</v>
      </c>
      <c r="AJ33" s="34">
        <v>0</v>
      </c>
      <c r="AK33" s="28">
        <v>0</v>
      </c>
      <c r="AL33" s="34">
        <v>0</v>
      </c>
      <c r="AM33" s="34">
        <v>0</v>
      </c>
      <c r="AN33" s="34">
        <v>0</v>
      </c>
      <c r="AO33" s="28">
        <v>0</v>
      </c>
      <c r="AP33" s="28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22</v>
      </c>
      <c r="AZ33" s="28">
        <v>0</v>
      </c>
      <c r="BA33" s="34">
        <v>0</v>
      </c>
      <c r="BB33" s="34">
        <v>0</v>
      </c>
      <c r="BC33" s="34">
        <v>0</v>
      </c>
      <c r="BD33" s="34">
        <v>0</v>
      </c>
      <c r="BE33" s="28">
        <v>0</v>
      </c>
      <c r="BF33" s="28">
        <v>0</v>
      </c>
      <c r="BG33" s="28">
        <v>0</v>
      </c>
      <c r="BH33" s="28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3</v>
      </c>
      <c r="BN33" s="28">
        <v>0</v>
      </c>
      <c r="BO33" s="28">
        <v>0</v>
      </c>
      <c r="BP33" s="34">
        <v>0</v>
      </c>
      <c r="BQ33" s="28">
        <v>0</v>
      </c>
      <c r="BR33" s="28">
        <v>0</v>
      </c>
      <c r="BS33" s="34">
        <v>0</v>
      </c>
      <c r="BT33" s="34">
        <v>0</v>
      </c>
      <c r="BU33" s="28">
        <v>0</v>
      </c>
      <c r="BV33" s="28">
        <v>0</v>
      </c>
      <c r="BW33" s="28">
        <v>0</v>
      </c>
      <c r="BX33" s="34">
        <v>0</v>
      </c>
      <c r="BY33" s="28">
        <v>0</v>
      </c>
      <c r="BZ33" s="34">
        <v>0</v>
      </c>
      <c r="CA33" s="34">
        <v>1</v>
      </c>
      <c r="CB33" s="28">
        <v>0</v>
      </c>
      <c r="CC33" s="28">
        <v>0</v>
      </c>
      <c r="CD33" s="28">
        <v>0</v>
      </c>
      <c r="CE33" s="34">
        <v>0</v>
      </c>
      <c r="CF33" s="34">
        <v>0</v>
      </c>
      <c r="CG33" s="28">
        <v>0</v>
      </c>
      <c r="CH33" s="28">
        <v>0</v>
      </c>
      <c r="CI33" s="34">
        <v>0</v>
      </c>
      <c r="CJ33" s="34">
        <v>0</v>
      </c>
      <c r="CK33" s="34">
        <v>0</v>
      </c>
      <c r="CL33" s="28">
        <v>0</v>
      </c>
      <c r="CM33" s="34">
        <v>0</v>
      </c>
      <c r="CN33" s="28">
        <v>0</v>
      </c>
      <c r="CO33" s="28">
        <v>0</v>
      </c>
      <c r="CP33" s="28">
        <v>1</v>
      </c>
      <c r="CQ33" s="28">
        <v>0</v>
      </c>
      <c r="CR33" s="28">
        <v>0</v>
      </c>
      <c r="CS33" s="28">
        <v>0</v>
      </c>
      <c r="CT33" s="34">
        <v>0</v>
      </c>
      <c r="CU33" s="34">
        <v>1</v>
      </c>
      <c r="CV33" s="34">
        <v>0</v>
      </c>
      <c r="CW33" s="34">
        <v>0</v>
      </c>
      <c r="CX33" s="28">
        <v>1</v>
      </c>
      <c r="CY33" s="34">
        <v>0</v>
      </c>
      <c r="CZ33" s="28">
        <v>0</v>
      </c>
      <c r="DA33" s="34">
        <v>0</v>
      </c>
      <c r="DB33" s="28">
        <v>0</v>
      </c>
      <c r="DC33" s="28">
        <v>0</v>
      </c>
      <c r="DD33" s="34">
        <v>32</v>
      </c>
      <c r="DE33" s="28">
        <v>0</v>
      </c>
      <c r="DF33" s="34">
        <v>0</v>
      </c>
      <c r="DG33" s="28">
        <v>0</v>
      </c>
      <c r="DH33" s="34">
        <v>0</v>
      </c>
      <c r="DI33" s="34">
        <v>0</v>
      </c>
      <c r="DJ33" s="34">
        <v>2</v>
      </c>
      <c r="DK33" s="34">
        <v>2</v>
      </c>
      <c r="DL33" s="34">
        <v>0</v>
      </c>
      <c r="DM33" s="34">
        <v>0</v>
      </c>
      <c r="DN33" s="28">
        <v>0</v>
      </c>
      <c r="DO33" s="34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34">
        <v>0</v>
      </c>
      <c r="DV33" s="28">
        <v>0</v>
      </c>
      <c r="DW33" s="28">
        <v>0</v>
      </c>
      <c r="DX33" s="34">
        <v>0</v>
      </c>
      <c r="DY33" s="34">
        <v>0</v>
      </c>
      <c r="DZ33" s="34">
        <v>0</v>
      </c>
      <c r="EA33" s="34">
        <v>0</v>
      </c>
      <c r="EB33" s="28">
        <v>0</v>
      </c>
      <c r="EC33" s="34">
        <v>0</v>
      </c>
      <c r="ED33" s="28">
        <v>0</v>
      </c>
      <c r="EE33" s="28">
        <v>0</v>
      </c>
      <c r="EF33" s="34">
        <v>0</v>
      </c>
      <c r="EG33" s="28">
        <v>0</v>
      </c>
      <c r="EH33" s="28">
        <v>0</v>
      </c>
      <c r="EI33" s="28">
        <v>0</v>
      </c>
      <c r="EJ33" s="34">
        <v>0</v>
      </c>
      <c r="EK33" s="28">
        <v>0</v>
      </c>
      <c r="EL33" s="28">
        <v>0</v>
      </c>
      <c r="EM33" s="28">
        <f t="shared" si="0"/>
        <v>144</v>
      </c>
      <c r="EN33" s="28">
        <v>0</v>
      </c>
      <c r="EO33" s="40">
        <f t="shared" si="1"/>
        <v>22.22222222222222</v>
      </c>
    </row>
    <row r="34" spans="1:145" ht="15">
      <c r="A34" s="38">
        <v>141.38</v>
      </c>
      <c r="B34" s="39">
        <v>2.95361611374408</v>
      </c>
      <c r="C34" s="34">
        <v>0</v>
      </c>
      <c r="D34" s="34">
        <v>0</v>
      </c>
      <c r="E34" s="34">
        <v>0</v>
      </c>
      <c r="F34" s="28">
        <v>1</v>
      </c>
      <c r="G34" s="28">
        <v>0</v>
      </c>
      <c r="H34" s="28">
        <v>0</v>
      </c>
      <c r="I34" s="28">
        <v>0</v>
      </c>
      <c r="J34" s="28">
        <v>0</v>
      </c>
      <c r="K34" s="34">
        <v>0</v>
      </c>
      <c r="L34" s="28">
        <v>0</v>
      </c>
      <c r="M34" s="34">
        <v>0</v>
      </c>
      <c r="N34" s="28">
        <v>0</v>
      </c>
      <c r="O34" s="28">
        <v>0</v>
      </c>
      <c r="P34" s="34">
        <v>64</v>
      </c>
      <c r="Q34" s="34">
        <v>0</v>
      </c>
      <c r="R34" s="28">
        <v>0</v>
      </c>
      <c r="S34" s="28">
        <v>0</v>
      </c>
      <c r="T34" s="28">
        <v>0</v>
      </c>
      <c r="U34" s="34">
        <v>0</v>
      </c>
      <c r="V34" s="34">
        <v>0</v>
      </c>
      <c r="W34" s="34">
        <v>7</v>
      </c>
      <c r="X34" s="28">
        <v>0</v>
      </c>
      <c r="Y34" s="34">
        <v>0</v>
      </c>
      <c r="Z34" s="28">
        <v>0</v>
      </c>
      <c r="AA34" s="28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28">
        <v>0</v>
      </c>
      <c r="AI34" s="34">
        <v>0</v>
      </c>
      <c r="AJ34" s="34">
        <v>0</v>
      </c>
      <c r="AK34" s="28">
        <v>0</v>
      </c>
      <c r="AL34" s="34">
        <v>0</v>
      </c>
      <c r="AM34" s="34">
        <v>0</v>
      </c>
      <c r="AN34" s="34">
        <v>0</v>
      </c>
      <c r="AO34" s="28">
        <v>0</v>
      </c>
      <c r="AP34" s="28">
        <v>0</v>
      </c>
      <c r="AQ34" s="34">
        <v>0</v>
      </c>
      <c r="AR34" s="34">
        <v>0</v>
      </c>
      <c r="AS34" s="34">
        <v>1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17</v>
      </c>
      <c r="AZ34" s="28">
        <v>0</v>
      </c>
      <c r="BA34" s="34">
        <v>0</v>
      </c>
      <c r="BB34" s="34">
        <v>0</v>
      </c>
      <c r="BC34" s="34">
        <v>0</v>
      </c>
      <c r="BD34" s="34">
        <v>0</v>
      </c>
      <c r="BE34" s="28">
        <v>0</v>
      </c>
      <c r="BF34" s="28">
        <v>0</v>
      </c>
      <c r="BG34" s="28">
        <v>0</v>
      </c>
      <c r="BH34" s="28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28">
        <v>0</v>
      </c>
      <c r="BO34" s="28">
        <v>0</v>
      </c>
      <c r="BP34" s="34">
        <v>0</v>
      </c>
      <c r="BQ34" s="28">
        <v>0</v>
      </c>
      <c r="BR34" s="28">
        <v>0</v>
      </c>
      <c r="BS34" s="34">
        <v>0</v>
      </c>
      <c r="BT34" s="34">
        <v>0</v>
      </c>
      <c r="BU34" s="28">
        <v>0</v>
      </c>
      <c r="BV34" s="28">
        <v>0</v>
      </c>
      <c r="BW34" s="28">
        <v>0</v>
      </c>
      <c r="BX34" s="34">
        <v>0</v>
      </c>
      <c r="BY34" s="28">
        <v>0</v>
      </c>
      <c r="BZ34" s="34">
        <v>0</v>
      </c>
      <c r="CA34" s="34">
        <v>1</v>
      </c>
      <c r="CB34" s="28">
        <v>0</v>
      </c>
      <c r="CC34" s="28">
        <v>1</v>
      </c>
      <c r="CD34" s="28">
        <v>0</v>
      </c>
      <c r="CE34" s="34">
        <v>0</v>
      </c>
      <c r="CF34" s="34">
        <v>0</v>
      </c>
      <c r="CG34" s="28">
        <v>0</v>
      </c>
      <c r="CH34" s="28">
        <v>0</v>
      </c>
      <c r="CI34" s="34">
        <v>0</v>
      </c>
      <c r="CJ34" s="34">
        <v>0</v>
      </c>
      <c r="CK34" s="34">
        <v>0</v>
      </c>
      <c r="CL34" s="28">
        <v>0</v>
      </c>
      <c r="CM34" s="34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3</v>
      </c>
      <c r="CT34" s="34">
        <v>0</v>
      </c>
      <c r="CU34" s="34">
        <v>0</v>
      </c>
      <c r="CV34" s="34">
        <v>0</v>
      </c>
      <c r="CW34" s="34">
        <v>0</v>
      </c>
      <c r="CX34" s="28">
        <v>0</v>
      </c>
      <c r="CY34" s="34">
        <v>0</v>
      </c>
      <c r="CZ34" s="28">
        <v>0</v>
      </c>
      <c r="DA34" s="34">
        <v>0</v>
      </c>
      <c r="DB34" s="28">
        <v>0</v>
      </c>
      <c r="DC34" s="28">
        <v>0</v>
      </c>
      <c r="DD34" s="34">
        <v>34</v>
      </c>
      <c r="DE34" s="28">
        <v>0</v>
      </c>
      <c r="DF34" s="34">
        <v>0</v>
      </c>
      <c r="DG34" s="28">
        <v>0</v>
      </c>
      <c r="DH34" s="34">
        <v>0</v>
      </c>
      <c r="DI34" s="34">
        <v>0</v>
      </c>
      <c r="DJ34" s="34">
        <v>1</v>
      </c>
      <c r="DK34" s="34">
        <v>0</v>
      </c>
      <c r="DL34" s="34">
        <v>0</v>
      </c>
      <c r="DM34" s="34">
        <v>0</v>
      </c>
      <c r="DN34" s="28">
        <v>0</v>
      </c>
      <c r="DO34" s="34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34">
        <v>0</v>
      </c>
      <c r="DV34" s="28">
        <v>0</v>
      </c>
      <c r="DW34" s="28">
        <v>0</v>
      </c>
      <c r="DX34" s="34">
        <v>0</v>
      </c>
      <c r="DY34" s="34">
        <v>0</v>
      </c>
      <c r="DZ34" s="34">
        <v>0</v>
      </c>
      <c r="EA34" s="34">
        <v>0</v>
      </c>
      <c r="EB34" s="28">
        <v>0</v>
      </c>
      <c r="EC34" s="34">
        <v>0</v>
      </c>
      <c r="ED34" s="28">
        <v>0</v>
      </c>
      <c r="EE34" s="28">
        <v>0</v>
      </c>
      <c r="EF34" s="34">
        <v>0</v>
      </c>
      <c r="EG34" s="28">
        <v>0</v>
      </c>
      <c r="EH34" s="28">
        <v>0</v>
      </c>
      <c r="EI34" s="28">
        <v>0</v>
      </c>
      <c r="EJ34" s="34">
        <v>0</v>
      </c>
      <c r="EK34" s="28">
        <v>0</v>
      </c>
      <c r="EL34" s="28">
        <v>1</v>
      </c>
      <c r="EM34" s="28">
        <f t="shared" si="0"/>
        <v>131</v>
      </c>
      <c r="EN34" s="28">
        <v>0</v>
      </c>
      <c r="EO34" s="40">
        <f t="shared" si="1"/>
        <v>25.954198473282442</v>
      </c>
    </row>
    <row r="35" spans="1:145" ht="15">
      <c r="A35" s="38">
        <v>144.02</v>
      </c>
      <c r="B35" s="39">
        <v>3.01429857819905</v>
      </c>
      <c r="C35" s="34">
        <v>0</v>
      </c>
      <c r="D35" s="34">
        <v>1</v>
      </c>
      <c r="E35" s="34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34">
        <v>0</v>
      </c>
      <c r="L35" s="28">
        <v>0</v>
      </c>
      <c r="M35" s="34">
        <v>0</v>
      </c>
      <c r="N35" s="28">
        <v>0</v>
      </c>
      <c r="O35" s="28">
        <v>0</v>
      </c>
      <c r="P35" s="34">
        <v>93</v>
      </c>
      <c r="Q35" s="34">
        <v>0</v>
      </c>
      <c r="R35" s="28">
        <v>0</v>
      </c>
      <c r="S35" s="28">
        <v>0</v>
      </c>
      <c r="T35" s="28">
        <v>0</v>
      </c>
      <c r="U35" s="34">
        <v>0</v>
      </c>
      <c r="V35" s="34">
        <v>2</v>
      </c>
      <c r="W35" s="34">
        <v>2</v>
      </c>
      <c r="X35" s="28">
        <v>0</v>
      </c>
      <c r="Y35" s="34">
        <v>0</v>
      </c>
      <c r="Z35" s="28">
        <v>0</v>
      </c>
      <c r="AA35" s="28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1</v>
      </c>
      <c r="AG35" s="34">
        <v>0</v>
      </c>
      <c r="AH35" s="28">
        <v>0</v>
      </c>
      <c r="AI35" s="34">
        <v>0</v>
      </c>
      <c r="AJ35" s="34">
        <v>0</v>
      </c>
      <c r="AK35" s="28">
        <v>0</v>
      </c>
      <c r="AL35" s="34">
        <v>0</v>
      </c>
      <c r="AM35" s="34">
        <v>0</v>
      </c>
      <c r="AN35" s="34">
        <v>0</v>
      </c>
      <c r="AO35" s="28">
        <v>0</v>
      </c>
      <c r="AP35" s="28">
        <v>0</v>
      </c>
      <c r="AQ35" s="34">
        <v>0</v>
      </c>
      <c r="AR35" s="34">
        <v>0</v>
      </c>
      <c r="AS35" s="34">
        <v>1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27</v>
      </c>
      <c r="AZ35" s="28">
        <v>0</v>
      </c>
      <c r="BA35" s="34">
        <v>0</v>
      </c>
      <c r="BB35" s="34">
        <v>0</v>
      </c>
      <c r="BC35" s="34">
        <v>0</v>
      </c>
      <c r="BD35" s="34">
        <v>0</v>
      </c>
      <c r="BE35" s="28">
        <v>2</v>
      </c>
      <c r="BF35" s="28">
        <v>0</v>
      </c>
      <c r="BG35" s="28">
        <v>0</v>
      </c>
      <c r="BH35" s="28">
        <v>0</v>
      </c>
      <c r="BI35" s="34">
        <v>0</v>
      </c>
      <c r="BJ35" s="34">
        <v>0</v>
      </c>
      <c r="BK35" s="34">
        <v>0</v>
      </c>
      <c r="BL35" s="34">
        <v>1</v>
      </c>
      <c r="BM35" s="34">
        <v>0</v>
      </c>
      <c r="BN35" s="28">
        <v>1</v>
      </c>
      <c r="BO35" s="28">
        <v>0</v>
      </c>
      <c r="BP35" s="34">
        <v>0</v>
      </c>
      <c r="BQ35" s="28">
        <v>0</v>
      </c>
      <c r="BR35" s="28">
        <v>0</v>
      </c>
      <c r="BS35" s="34">
        <v>0</v>
      </c>
      <c r="BT35" s="34">
        <v>0</v>
      </c>
      <c r="BU35" s="28">
        <v>0</v>
      </c>
      <c r="BV35" s="28">
        <v>0</v>
      </c>
      <c r="BW35" s="28">
        <v>1</v>
      </c>
      <c r="BX35" s="34">
        <v>0</v>
      </c>
      <c r="BY35" s="28">
        <v>0</v>
      </c>
      <c r="BZ35" s="34">
        <v>0</v>
      </c>
      <c r="CA35" s="34">
        <v>1</v>
      </c>
      <c r="CB35" s="28">
        <v>0</v>
      </c>
      <c r="CC35" s="28">
        <v>0</v>
      </c>
      <c r="CD35" s="28">
        <v>0</v>
      </c>
      <c r="CE35" s="34">
        <v>0</v>
      </c>
      <c r="CF35" s="34">
        <v>0</v>
      </c>
      <c r="CG35" s="28">
        <v>0</v>
      </c>
      <c r="CH35" s="28">
        <v>0</v>
      </c>
      <c r="CI35" s="34">
        <v>0</v>
      </c>
      <c r="CJ35" s="34">
        <v>0</v>
      </c>
      <c r="CK35" s="34">
        <v>0</v>
      </c>
      <c r="CL35" s="28">
        <v>0</v>
      </c>
      <c r="CM35" s="34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2</v>
      </c>
      <c r="CS35" s="28">
        <v>1</v>
      </c>
      <c r="CT35" s="34">
        <v>0</v>
      </c>
      <c r="CU35" s="34">
        <v>0</v>
      </c>
      <c r="CV35" s="34">
        <v>0</v>
      </c>
      <c r="CW35" s="34">
        <v>0</v>
      </c>
      <c r="CX35" s="28">
        <v>0</v>
      </c>
      <c r="CY35" s="34">
        <v>0</v>
      </c>
      <c r="CZ35" s="28">
        <v>0</v>
      </c>
      <c r="DA35" s="34">
        <v>0</v>
      </c>
      <c r="DB35" s="28">
        <v>0</v>
      </c>
      <c r="DC35" s="28">
        <v>0</v>
      </c>
      <c r="DD35" s="34">
        <v>33</v>
      </c>
      <c r="DE35" s="28">
        <v>0</v>
      </c>
      <c r="DF35" s="34">
        <v>0</v>
      </c>
      <c r="DG35" s="28">
        <v>0</v>
      </c>
      <c r="DH35" s="34">
        <v>0</v>
      </c>
      <c r="DI35" s="34">
        <v>0</v>
      </c>
      <c r="DJ35" s="34">
        <v>3</v>
      </c>
      <c r="DK35" s="34">
        <v>2</v>
      </c>
      <c r="DL35" s="34">
        <v>0</v>
      </c>
      <c r="DM35" s="34">
        <v>0</v>
      </c>
      <c r="DN35" s="28">
        <v>0</v>
      </c>
      <c r="DO35" s="34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34">
        <v>0</v>
      </c>
      <c r="DV35" s="28">
        <v>0</v>
      </c>
      <c r="DW35" s="28">
        <v>0</v>
      </c>
      <c r="DX35" s="34">
        <v>0</v>
      </c>
      <c r="DY35" s="34">
        <v>0</v>
      </c>
      <c r="DZ35" s="34">
        <v>0</v>
      </c>
      <c r="EA35" s="34">
        <v>0</v>
      </c>
      <c r="EB35" s="28">
        <v>0</v>
      </c>
      <c r="EC35" s="34">
        <v>0</v>
      </c>
      <c r="ED35" s="28">
        <v>0</v>
      </c>
      <c r="EE35" s="28">
        <v>0</v>
      </c>
      <c r="EF35" s="34">
        <v>0</v>
      </c>
      <c r="EG35" s="28">
        <v>1</v>
      </c>
      <c r="EH35" s="28">
        <v>0</v>
      </c>
      <c r="EI35" s="28">
        <v>0</v>
      </c>
      <c r="EJ35" s="34">
        <v>0</v>
      </c>
      <c r="EK35" s="28">
        <v>0</v>
      </c>
      <c r="EL35" s="28">
        <v>0</v>
      </c>
      <c r="EM35" s="28">
        <f t="shared" si="0"/>
        <v>175</v>
      </c>
      <c r="EN35" s="28">
        <v>0</v>
      </c>
      <c r="EO35" s="40">
        <f t="shared" si="1"/>
        <v>18.857142857142858</v>
      </c>
    </row>
    <row r="36" spans="1:145" ht="15">
      <c r="A36" s="38">
        <v>146.52</v>
      </c>
      <c r="B36" s="39">
        <v>3.07176303317536</v>
      </c>
      <c r="C36" s="34">
        <v>0</v>
      </c>
      <c r="D36" s="34">
        <v>0</v>
      </c>
      <c r="E36" s="34">
        <v>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34">
        <v>0</v>
      </c>
      <c r="L36" s="28">
        <v>0</v>
      </c>
      <c r="M36" s="34">
        <v>0</v>
      </c>
      <c r="N36" s="28">
        <v>0</v>
      </c>
      <c r="O36" s="28">
        <v>0</v>
      </c>
      <c r="P36" s="34">
        <v>84</v>
      </c>
      <c r="Q36" s="34">
        <v>0</v>
      </c>
      <c r="R36" s="28">
        <v>1</v>
      </c>
      <c r="S36" s="28">
        <v>0</v>
      </c>
      <c r="T36" s="28">
        <v>0</v>
      </c>
      <c r="U36" s="34">
        <v>2</v>
      </c>
      <c r="V36" s="34">
        <v>4</v>
      </c>
      <c r="W36" s="34">
        <v>7</v>
      </c>
      <c r="X36" s="28">
        <v>0</v>
      </c>
      <c r="Y36" s="34">
        <v>0</v>
      </c>
      <c r="Z36" s="28">
        <v>0</v>
      </c>
      <c r="AA36" s="28">
        <v>3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28">
        <v>0</v>
      </c>
      <c r="AI36" s="34">
        <v>0</v>
      </c>
      <c r="AJ36" s="34">
        <v>0</v>
      </c>
      <c r="AK36" s="28">
        <v>0</v>
      </c>
      <c r="AL36" s="34">
        <v>0</v>
      </c>
      <c r="AM36" s="34">
        <v>0</v>
      </c>
      <c r="AN36" s="34">
        <v>0</v>
      </c>
      <c r="AO36" s="28">
        <v>0</v>
      </c>
      <c r="AP36" s="28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22</v>
      </c>
      <c r="AZ36" s="28">
        <v>0</v>
      </c>
      <c r="BA36" s="34">
        <v>0</v>
      </c>
      <c r="BB36" s="34">
        <v>0</v>
      </c>
      <c r="BC36" s="34">
        <v>0</v>
      </c>
      <c r="BD36" s="34">
        <v>0</v>
      </c>
      <c r="BE36" s="28">
        <v>0</v>
      </c>
      <c r="BF36" s="28">
        <v>0</v>
      </c>
      <c r="BG36" s="28">
        <v>0</v>
      </c>
      <c r="BH36" s="28">
        <v>0</v>
      </c>
      <c r="BI36" s="34">
        <v>1</v>
      </c>
      <c r="BJ36" s="34">
        <v>0</v>
      </c>
      <c r="BK36" s="34">
        <v>1</v>
      </c>
      <c r="BL36" s="34">
        <v>0</v>
      </c>
      <c r="BM36" s="34">
        <v>0</v>
      </c>
      <c r="BN36" s="28">
        <v>0</v>
      </c>
      <c r="BO36" s="28">
        <v>0</v>
      </c>
      <c r="BP36" s="34">
        <v>0</v>
      </c>
      <c r="BQ36" s="28">
        <v>0</v>
      </c>
      <c r="BR36" s="28">
        <v>0</v>
      </c>
      <c r="BS36" s="34">
        <v>0</v>
      </c>
      <c r="BT36" s="34">
        <v>0</v>
      </c>
      <c r="BU36" s="28">
        <v>0</v>
      </c>
      <c r="BV36" s="28">
        <v>0</v>
      </c>
      <c r="BW36" s="28">
        <v>0</v>
      </c>
      <c r="BX36" s="34">
        <v>0</v>
      </c>
      <c r="BY36" s="28">
        <v>0</v>
      </c>
      <c r="BZ36" s="34">
        <v>0</v>
      </c>
      <c r="CA36" s="34">
        <v>0</v>
      </c>
      <c r="CB36" s="28">
        <v>0</v>
      </c>
      <c r="CC36" s="28">
        <v>1</v>
      </c>
      <c r="CD36" s="28">
        <v>0</v>
      </c>
      <c r="CE36" s="34">
        <v>0</v>
      </c>
      <c r="CF36" s="34">
        <v>0</v>
      </c>
      <c r="CG36" s="28">
        <v>0</v>
      </c>
      <c r="CH36" s="28">
        <v>0</v>
      </c>
      <c r="CI36" s="34">
        <v>0</v>
      </c>
      <c r="CJ36" s="34">
        <v>0</v>
      </c>
      <c r="CK36" s="34">
        <v>0</v>
      </c>
      <c r="CL36" s="28">
        <v>1</v>
      </c>
      <c r="CM36" s="34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2</v>
      </c>
      <c r="CS36" s="28">
        <v>1</v>
      </c>
      <c r="CT36" s="34">
        <v>0</v>
      </c>
      <c r="CU36" s="34">
        <v>0</v>
      </c>
      <c r="CV36" s="34">
        <v>0</v>
      </c>
      <c r="CW36" s="34">
        <v>0</v>
      </c>
      <c r="CX36" s="28">
        <v>0</v>
      </c>
      <c r="CY36" s="34">
        <v>0</v>
      </c>
      <c r="CZ36" s="28">
        <v>0</v>
      </c>
      <c r="DA36" s="34">
        <v>0</v>
      </c>
      <c r="DB36" s="28">
        <v>0</v>
      </c>
      <c r="DC36" s="28">
        <v>0</v>
      </c>
      <c r="DD36" s="34">
        <v>27</v>
      </c>
      <c r="DE36" s="28">
        <v>1</v>
      </c>
      <c r="DF36" s="34">
        <v>0</v>
      </c>
      <c r="DG36" s="28">
        <v>0</v>
      </c>
      <c r="DH36" s="34">
        <v>0</v>
      </c>
      <c r="DI36" s="34">
        <v>0</v>
      </c>
      <c r="DJ36" s="34">
        <v>2</v>
      </c>
      <c r="DK36" s="34">
        <v>0</v>
      </c>
      <c r="DL36" s="34">
        <v>0</v>
      </c>
      <c r="DM36" s="34">
        <v>0</v>
      </c>
      <c r="DN36" s="28">
        <v>0</v>
      </c>
      <c r="DO36" s="34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34">
        <v>0</v>
      </c>
      <c r="DV36" s="28">
        <v>0</v>
      </c>
      <c r="DW36" s="28">
        <v>0</v>
      </c>
      <c r="DX36" s="34">
        <v>0</v>
      </c>
      <c r="DY36" s="34">
        <v>0</v>
      </c>
      <c r="DZ36" s="34">
        <v>0</v>
      </c>
      <c r="EA36" s="34">
        <v>0</v>
      </c>
      <c r="EB36" s="28">
        <v>1</v>
      </c>
      <c r="EC36" s="34">
        <v>0</v>
      </c>
      <c r="ED36" s="28">
        <v>0</v>
      </c>
      <c r="EE36" s="28">
        <v>0</v>
      </c>
      <c r="EF36" s="34">
        <v>0</v>
      </c>
      <c r="EG36" s="28">
        <v>2</v>
      </c>
      <c r="EH36" s="28">
        <v>0</v>
      </c>
      <c r="EI36" s="28">
        <v>0</v>
      </c>
      <c r="EJ36" s="34">
        <v>0</v>
      </c>
      <c r="EK36" s="28">
        <v>0</v>
      </c>
      <c r="EL36" s="28">
        <v>2</v>
      </c>
      <c r="EM36" s="28">
        <f t="shared" si="0"/>
        <v>166</v>
      </c>
      <c r="EN36" s="28">
        <v>0</v>
      </c>
      <c r="EO36" s="40">
        <f t="shared" si="1"/>
        <v>16.265060240963855</v>
      </c>
    </row>
    <row r="37" spans="1:145" ht="15">
      <c r="A37" s="38">
        <v>151</v>
      </c>
      <c r="B37" s="39">
        <v>3.17473933649289</v>
      </c>
      <c r="C37" s="34">
        <v>0</v>
      </c>
      <c r="D37" s="34">
        <v>0</v>
      </c>
      <c r="E37" s="34">
        <v>0</v>
      </c>
      <c r="F37" s="28">
        <v>1</v>
      </c>
      <c r="G37" s="28">
        <v>0</v>
      </c>
      <c r="H37" s="28">
        <v>0</v>
      </c>
      <c r="I37" s="28">
        <v>0</v>
      </c>
      <c r="J37" s="28">
        <v>0</v>
      </c>
      <c r="K37" s="34">
        <v>0</v>
      </c>
      <c r="L37" s="28">
        <v>0</v>
      </c>
      <c r="M37" s="34">
        <v>0</v>
      </c>
      <c r="N37" s="28">
        <v>0</v>
      </c>
      <c r="O37" s="28">
        <v>0</v>
      </c>
      <c r="P37" s="34">
        <v>48</v>
      </c>
      <c r="Q37" s="34">
        <v>0</v>
      </c>
      <c r="R37" s="28">
        <v>0</v>
      </c>
      <c r="S37" s="28">
        <v>0</v>
      </c>
      <c r="T37" s="28">
        <v>0</v>
      </c>
      <c r="U37" s="34">
        <v>0</v>
      </c>
      <c r="V37" s="34">
        <v>0</v>
      </c>
      <c r="W37" s="34">
        <v>2</v>
      </c>
      <c r="X37" s="28">
        <v>0</v>
      </c>
      <c r="Y37" s="34">
        <v>0</v>
      </c>
      <c r="Z37" s="28">
        <v>0</v>
      </c>
      <c r="AA37" s="28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28">
        <v>0</v>
      </c>
      <c r="AI37" s="34">
        <v>0</v>
      </c>
      <c r="AJ37" s="34">
        <v>0</v>
      </c>
      <c r="AK37" s="28">
        <v>0</v>
      </c>
      <c r="AL37" s="34">
        <v>1</v>
      </c>
      <c r="AM37" s="34">
        <v>0</v>
      </c>
      <c r="AN37" s="34">
        <v>0</v>
      </c>
      <c r="AO37" s="28">
        <v>0</v>
      </c>
      <c r="AP37" s="28">
        <v>0</v>
      </c>
      <c r="AQ37" s="34">
        <v>1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35</v>
      </c>
      <c r="AZ37" s="28">
        <v>0</v>
      </c>
      <c r="BA37" s="34">
        <v>0</v>
      </c>
      <c r="BB37" s="34">
        <v>0</v>
      </c>
      <c r="BC37" s="34">
        <v>0</v>
      </c>
      <c r="BD37" s="34">
        <v>0</v>
      </c>
      <c r="BE37" s="28">
        <v>0</v>
      </c>
      <c r="BF37" s="28">
        <v>0</v>
      </c>
      <c r="BG37" s="28">
        <v>0</v>
      </c>
      <c r="BH37" s="28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2</v>
      </c>
      <c r="BN37" s="28">
        <v>0</v>
      </c>
      <c r="BO37" s="28">
        <v>0</v>
      </c>
      <c r="BP37" s="34">
        <v>0</v>
      </c>
      <c r="BQ37" s="28">
        <v>0</v>
      </c>
      <c r="BR37" s="28">
        <v>0</v>
      </c>
      <c r="BS37" s="34">
        <v>0</v>
      </c>
      <c r="BT37" s="34">
        <v>0</v>
      </c>
      <c r="BU37" s="28">
        <v>0</v>
      </c>
      <c r="BV37" s="28">
        <v>0</v>
      </c>
      <c r="BW37" s="28">
        <v>0</v>
      </c>
      <c r="BX37" s="34">
        <v>0</v>
      </c>
      <c r="BY37" s="28">
        <v>0</v>
      </c>
      <c r="BZ37" s="34">
        <v>0</v>
      </c>
      <c r="CA37" s="34">
        <v>2</v>
      </c>
      <c r="CB37" s="28">
        <v>0</v>
      </c>
      <c r="CC37" s="28">
        <v>0</v>
      </c>
      <c r="CD37" s="28">
        <v>0</v>
      </c>
      <c r="CE37" s="34">
        <v>0</v>
      </c>
      <c r="CF37" s="34">
        <v>0</v>
      </c>
      <c r="CG37" s="28">
        <v>0</v>
      </c>
      <c r="CH37" s="28">
        <v>0</v>
      </c>
      <c r="CI37" s="34">
        <v>0</v>
      </c>
      <c r="CJ37" s="34">
        <v>0</v>
      </c>
      <c r="CK37" s="34">
        <v>0</v>
      </c>
      <c r="CL37" s="28">
        <v>0</v>
      </c>
      <c r="CM37" s="34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34">
        <v>0</v>
      </c>
      <c r="CU37" s="34">
        <v>0</v>
      </c>
      <c r="CV37" s="34">
        <v>0</v>
      </c>
      <c r="CW37" s="34">
        <v>0</v>
      </c>
      <c r="CX37" s="28">
        <v>0</v>
      </c>
      <c r="CY37" s="34">
        <v>0</v>
      </c>
      <c r="CZ37" s="28">
        <v>1</v>
      </c>
      <c r="DA37" s="34">
        <v>0</v>
      </c>
      <c r="DB37" s="28">
        <v>0</v>
      </c>
      <c r="DC37" s="28">
        <v>0</v>
      </c>
      <c r="DD37" s="34">
        <v>37</v>
      </c>
      <c r="DE37" s="28">
        <v>0</v>
      </c>
      <c r="DF37" s="34">
        <v>0</v>
      </c>
      <c r="DG37" s="28">
        <v>0</v>
      </c>
      <c r="DH37" s="34">
        <v>0</v>
      </c>
      <c r="DI37" s="34">
        <v>0</v>
      </c>
      <c r="DJ37" s="34">
        <v>1</v>
      </c>
      <c r="DK37" s="34">
        <v>2</v>
      </c>
      <c r="DL37" s="34">
        <v>0</v>
      </c>
      <c r="DM37" s="34">
        <v>0</v>
      </c>
      <c r="DN37" s="28">
        <v>0</v>
      </c>
      <c r="DO37" s="34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34">
        <v>0</v>
      </c>
      <c r="DV37" s="28">
        <v>0</v>
      </c>
      <c r="DW37" s="28">
        <v>0</v>
      </c>
      <c r="DX37" s="34">
        <v>0</v>
      </c>
      <c r="DY37" s="34">
        <v>0</v>
      </c>
      <c r="DZ37" s="34">
        <v>0</v>
      </c>
      <c r="EA37" s="34">
        <v>0</v>
      </c>
      <c r="EB37" s="28">
        <v>0</v>
      </c>
      <c r="EC37" s="34">
        <v>0</v>
      </c>
      <c r="ED37" s="28">
        <v>0</v>
      </c>
      <c r="EE37" s="28">
        <v>1</v>
      </c>
      <c r="EF37" s="34">
        <v>0</v>
      </c>
      <c r="EG37" s="28">
        <v>1</v>
      </c>
      <c r="EH37" s="28">
        <v>0</v>
      </c>
      <c r="EI37" s="28">
        <v>0</v>
      </c>
      <c r="EJ37" s="34">
        <v>0</v>
      </c>
      <c r="EK37" s="28">
        <v>0</v>
      </c>
      <c r="EL37" s="28">
        <v>2</v>
      </c>
      <c r="EM37" s="28">
        <f t="shared" si="0"/>
        <v>137</v>
      </c>
      <c r="EN37" s="28">
        <v>0</v>
      </c>
      <c r="EO37" s="40">
        <f t="shared" si="1"/>
        <v>27.00729927007299</v>
      </c>
    </row>
    <row r="38" spans="1:145" ht="15">
      <c r="A38" s="38">
        <v>152.51</v>
      </c>
      <c r="B38" s="39">
        <v>3.20944786729858</v>
      </c>
      <c r="C38" s="34">
        <v>0</v>
      </c>
      <c r="D38" s="34">
        <v>0</v>
      </c>
      <c r="E38" s="34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</v>
      </c>
      <c r="K38" s="34">
        <v>0</v>
      </c>
      <c r="L38" s="28">
        <v>0</v>
      </c>
      <c r="M38" s="34">
        <v>0</v>
      </c>
      <c r="N38" s="28">
        <v>0</v>
      </c>
      <c r="O38" s="28">
        <v>0</v>
      </c>
      <c r="P38" s="34">
        <v>83</v>
      </c>
      <c r="Q38" s="34">
        <v>0</v>
      </c>
      <c r="R38" s="28">
        <v>0</v>
      </c>
      <c r="S38" s="28">
        <v>0</v>
      </c>
      <c r="T38" s="28">
        <v>1</v>
      </c>
      <c r="U38" s="34">
        <v>0</v>
      </c>
      <c r="V38" s="34">
        <v>0</v>
      </c>
      <c r="W38" s="34">
        <v>3</v>
      </c>
      <c r="X38" s="28">
        <v>0</v>
      </c>
      <c r="Y38" s="34">
        <v>0</v>
      </c>
      <c r="Z38" s="28">
        <v>0</v>
      </c>
      <c r="AA38" s="28">
        <v>1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28">
        <v>0</v>
      </c>
      <c r="AI38" s="34">
        <v>0</v>
      </c>
      <c r="AJ38" s="34">
        <v>0</v>
      </c>
      <c r="AK38" s="28">
        <v>1</v>
      </c>
      <c r="AL38" s="34">
        <v>0</v>
      </c>
      <c r="AM38" s="34">
        <v>0</v>
      </c>
      <c r="AN38" s="34">
        <v>0</v>
      </c>
      <c r="AO38" s="28">
        <v>0</v>
      </c>
      <c r="AP38" s="28">
        <v>0</v>
      </c>
      <c r="AQ38" s="34">
        <v>1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18</v>
      </c>
      <c r="AZ38" s="28">
        <v>0</v>
      </c>
      <c r="BA38" s="34">
        <v>0</v>
      </c>
      <c r="BB38" s="34">
        <v>0</v>
      </c>
      <c r="BC38" s="34">
        <v>0</v>
      </c>
      <c r="BD38" s="34">
        <v>0</v>
      </c>
      <c r="BE38" s="28">
        <v>0</v>
      </c>
      <c r="BF38" s="28">
        <v>0</v>
      </c>
      <c r="BG38" s="28">
        <v>0</v>
      </c>
      <c r="BH38" s="28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28">
        <v>0</v>
      </c>
      <c r="BO38" s="28">
        <v>0</v>
      </c>
      <c r="BP38" s="34">
        <v>0</v>
      </c>
      <c r="BQ38" s="28">
        <v>0</v>
      </c>
      <c r="BR38" s="28">
        <v>0</v>
      </c>
      <c r="BS38" s="34">
        <v>0</v>
      </c>
      <c r="BT38" s="34">
        <v>0</v>
      </c>
      <c r="BU38" s="28">
        <v>0</v>
      </c>
      <c r="BV38" s="28">
        <v>1</v>
      </c>
      <c r="BW38" s="28">
        <v>0</v>
      </c>
      <c r="BX38" s="34">
        <v>0</v>
      </c>
      <c r="BY38" s="28">
        <v>0</v>
      </c>
      <c r="BZ38" s="34">
        <v>0</v>
      </c>
      <c r="CA38" s="34">
        <v>0</v>
      </c>
      <c r="CB38" s="28">
        <v>0</v>
      </c>
      <c r="CC38" s="28">
        <v>0</v>
      </c>
      <c r="CD38" s="28">
        <v>0</v>
      </c>
      <c r="CE38" s="34">
        <v>0</v>
      </c>
      <c r="CF38" s="34">
        <v>0</v>
      </c>
      <c r="CG38" s="28">
        <v>0</v>
      </c>
      <c r="CH38" s="28">
        <v>0</v>
      </c>
      <c r="CI38" s="34">
        <v>0</v>
      </c>
      <c r="CJ38" s="34">
        <v>0</v>
      </c>
      <c r="CK38" s="34">
        <v>0</v>
      </c>
      <c r="CL38" s="28">
        <v>0</v>
      </c>
      <c r="CM38" s="34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2</v>
      </c>
      <c r="CT38" s="34">
        <v>0</v>
      </c>
      <c r="CU38" s="34">
        <v>0</v>
      </c>
      <c r="CV38" s="34">
        <v>0</v>
      </c>
      <c r="CW38" s="34">
        <v>0</v>
      </c>
      <c r="CX38" s="28">
        <v>0</v>
      </c>
      <c r="CY38" s="34">
        <v>0</v>
      </c>
      <c r="CZ38" s="28">
        <v>0</v>
      </c>
      <c r="DA38" s="34">
        <v>0</v>
      </c>
      <c r="DB38" s="28">
        <v>0</v>
      </c>
      <c r="DC38" s="28">
        <v>0</v>
      </c>
      <c r="DD38" s="34">
        <v>28</v>
      </c>
      <c r="DE38" s="28">
        <v>0</v>
      </c>
      <c r="DF38" s="34">
        <v>0</v>
      </c>
      <c r="DG38" s="28">
        <v>0</v>
      </c>
      <c r="DH38" s="34">
        <v>0</v>
      </c>
      <c r="DI38" s="34">
        <v>0</v>
      </c>
      <c r="DJ38" s="34">
        <v>1</v>
      </c>
      <c r="DK38" s="34">
        <v>0</v>
      </c>
      <c r="DL38" s="34">
        <v>0</v>
      </c>
      <c r="DM38" s="34">
        <v>0</v>
      </c>
      <c r="DN38" s="28">
        <v>0</v>
      </c>
      <c r="DO38" s="34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34">
        <v>0</v>
      </c>
      <c r="DV38" s="28">
        <v>0</v>
      </c>
      <c r="DW38" s="28">
        <v>0</v>
      </c>
      <c r="DX38" s="34">
        <v>0</v>
      </c>
      <c r="DY38" s="34">
        <v>0</v>
      </c>
      <c r="DZ38" s="34">
        <v>0</v>
      </c>
      <c r="EA38" s="34">
        <v>0</v>
      </c>
      <c r="EB38" s="28">
        <v>0</v>
      </c>
      <c r="EC38" s="34">
        <v>0</v>
      </c>
      <c r="ED38" s="28">
        <v>0</v>
      </c>
      <c r="EE38" s="28">
        <v>0</v>
      </c>
      <c r="EF38" s="34">
        <v>0</v>
      </c>
      <c r="EG38" s="28">
        <v>0</v>
      </c>
      <c r="EH38" s="28">
        <v>0</v>
      </c>
      <c r="EI38" s="28">
        <v>0</v>
      </c>
      <c r="EJ38" s="34">
        <v>0</v>
      </c>
      <c r="EK38" s="28">
        <v>0</v>
      </c>
      <c r="EL38" s="28">
        <v>0</v>
      </c>
      <c r="EM38" s="28">
        <f t="shared" si="0"/>
        <v>141</v>
      </c>
      <c r="EN38" s="28">
        <v>0</v>
      </c>
      <c r="EO38" s="40">
        <f t="shared" si="1"/>
        <v>19.858156028368796</v>
      </c>
    </row>
    <row r="39" spans="1:145" ht="15">
      <c r="A39" s="38">
        <v>153.86</v>
      </c>
      <c r="B39" s="39">
        <v>3.24047867298578</v>
      </c>
      <c r="C39" s="34">
        <v>0</v>
      </c>
      <c r="D39" s="34">
        <v>1</v>
      </c>
      <c r="E39" s="34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34">
        <v>0</v>
      </c>
      <c r="L39" s="28">
        <v>0</v>
      </c>
      <c r="M39" s="34">
        <v>0</v>
      </c>
      <c r="N39" s="28">
        <v>0</v>
      </c>
      <c r="O39" s="28">
        <v>0</v>
      </c>
      <c r="P39" s="34">
        <v>58</v>
      </c>
      <c r="Q39" s="34">
        <v>0</v>
      </c>
      <c r="R39" s="28">
        <v>0</v>
      </c>
      <c r="S39" s="28">
        <v>0</v>
      </c>
      <c r="T39" s="28">
        <v>0</v>
      </c>
      <c r="U39" s="34">
        <v>0</v>
      </c>
      <c r="V39" s="34">
        <v>0</v>
      </c>
      <c r="W39" s="34">
        <v>5</v>
      </c>
      <c r="X39" s="28">
        <v>0</v>
      </c>
      <c r="Y39" s="34">
        <v>0</v>
      </c>
      <c r="Z39" s="28">
        <v>0</v>
      </c>
      <c r="AA39" s="28">
        <v>2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28">
        <v>0</v>
      </c>
      <c r="AI39" s="34">
        <v>0</v>
      </c>
      <c r="AJ39" s="34">
        <v>0</v>
      </c>
      <c r="AK39" s="28">
        <v>0</v>
      </c>
      <c r="AL39" s="34">
        <v>0</v>
      </c>
      <c r="AM39" s="34">
        <v>0</v>
      </c>
      <c r="AN39" s="34">
        <v>0</v>
      </c>
      <c r="AO39" s="28">
        <v>0</v>
      </c>
      <c r="AP39" s="28">
        <v>0</v>
      </c>
      <c r="AQ39" s="34">
        <v>1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23</v>
      </c>
      <c r="AZ39" s="28">
        <v>0</v>
      </c>
      <c r="BA39" s="34">
        <v>0</v>
      </c>
      <c r="BB39" s="34">
        <v>0</v>
      </c>
      <c r="BC39" s="34">
        <v>0</v>
      </c>
      <c r="BD39" s="34">
        <v>0</v>
      </c>
      <c r="BE39" s="28">
        <v>1</v>
      </c>
      <c r="BF39" s="28">
        <v>0</v>
      </c>
      <c r="BG39" s="28">
        <v>0</v>
      </c>
      <c r="BH39" s="28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28">
        <v>0</v>
      </c>
      <c r="BO39" s="28">
        <v>0</v>
      </c>
      <c r="BP39" s="34">
        <v>0</v>
      </c>
      <c r="BQ39" s="28">
        <v>0</v>
      </c>
      <c r="BR39" s="28">
        <v>0</v>
      </c>
      <c r="BS39" s="34">
        <v>0</v>
      </c>
      <c r="BT39" s="34">
        <v>0</v>
      </c>
      <c r="BU39" s="28">
        <v>0</v>
      </c>
      <c r="BV39" s="28">
        <v>0</v>
      </c>
      <c r="BW39" s="28">
        <v>0</v>
      </c>
      <c r="BX39" s="34">
        <v>0</v>
      </c>
      <c r="BY39" s="28">
        <v>0</v>
      </c>
      <c r="BZ39" s="34">
        <v>0</v>
      </c>
      <c r="CA39" s="34">
        <v>0</v>
      </c>
      <c r="CB39" s="28">
        <v>0</v>
      </c>
      <c r="CC39" s="28">
        <v>1</v>
      </c>
      <c r="CD39" s="28">
        <v>0</v>
      </c>
      <c r="CE39" s="34">
        <v>0</v>
      </c>
      <c r="CF39" s="34">
        <v>0</v>
      </c>
      <c r="CG39" s="28">
        <v>0</v>
      </c>
      <c r="CH39" s="28">
        <v>0</v>
      </c>
      <c r="CI39" s="34">
        <v>0</v>
      </c>
      <c r="CJ39" s="34">
        <v>0</v>
      </c>
      <c r="CK39" s="34">
        <v>0</v>
      </c>
      <c r="CL39" s="28">
        <v>0</v>
      </c>
      <c r="CM39" s="34">
        <v>0</v>
      </c>
      <c r="CN39" s="28">
        <v>0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34">
        <v>0</v>
      </c>
      <c r="CU39" s="34">
        <v>0</v>
      </c>
      <c r="CV39" s="34">
        <v>0</v>
      </c>
      <c r="CW39" s="34">
        <v>0</v>
      </c>
      <c r="CX39" s="28">
        <v>0</v>
      </c>
      <c r="CY39" s="34">
        <v>0</v>
      </c>
      <c r="CZ39" s="28">
        <v>0</v>
      </c>
      <c r="DA39" s="34">
        <v>0</v>
      </c>
      <c r="DB39" s="28">
        <v>0</v>
      </c>
      <c r="DC39" s="28">
        <v>0</v>
      </c>
      <c r="DD39" s="34">
        <v>24</v>
      </c>
      <c r="DE39" s="28">
        <v>0</v>
      </c>
      <c r="DF39" s="34">
        <v>1</v>
      </c>
      <c r="DG39" s="28">
        <v>0</v>
      </c>
      <c r="DH39" s="34">
        <v>0</v>
      </c>
      <c r="DI39" s="34">
        <v>0</v>
      </c>
      <c r="DJ39" s="34">
        <v>0</v>
      </c>
      <c r="DK39" s="34">
        <v>2</v>
      </c>
      <c r="DL39" s="34">
        <v>0</v>
      </c>
      <c r="DM39" s="34">
        <v>0</v>
      </c>
      <c r="DN39" s="28">
        <v>1</v>
      </c>
      <c r="DO39" s="34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34">
        <v>0</v>
      </c>
      <c r="DV39" s="28">
        <v>0</v>
      </c>
      <c r="DW39" s="28">
        <v>0</v>
      </c>
      <c r="DX39" s="34">
        <v>0</v>
      </c>
      <c r="DY39" s="34">
        <v>0</v>
      </c>
      <c r="DZ39" s="34">
        <v>0</v>
      </c>
      <c r="EA39" s="34">
        <v>0</v>
      </c>
      <c r="EB39" s="28">
        <v>0</v>
      </c>
      <c r="EC39" s="34">
        <v>0</v>
      </c>
      <c r="ED39" s="28">
        <v>0</v>
      </c>
      <c r="EE39" s="28">
        <v>0</v>
      </c>
      <c r="EF39" s="34">
        <v>0</v>
      </c>
      <c r="EG39" s="28">
        <v>0</v>
      </c>
      <c r="EH39" s="28">
        <v>0</v>
      </c>
      <c r="EI39" s="28">
        <v>0</v>
      </c>
      <c r="EJ39" s="34">
        <v>0</v>
      </c>
      <c r="EK39" s="28">
        <v>0</v>
      </c>
      <c r="EL39" s="28">
        <v>3</v>
      </c>
      <c r="EM39" s="28">
        <f t="shared" si="0"/>
        <v>124</v>
      </c>
      <c r="EN39" s="28">
        <v>0</v>
      </c>
      <c r="EO39" s="40">
        <f t="shared" si="1"/>
        <v>19.35483870967742</v>
      </c>
    </row>
    <row r="40" spans="1:145" ht="15">
      <c r="A40" s="38">
        <v>159.97</v>
      </c>
      <c r="B40" s="39">
        <v>3.38092180094787</v>
      </c>
      <c r="C40" s="34">
        <v>0</v>
      </c>
      <c r="D40" s="34">
        <v>1</v>
      </c>
      <c r="E40" s="34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4">
        <v>0</v>
      </c>
      <c r="L40" s="28">
        <v>0</v>
      </c>
      <c r="M40" s="34">
        <v>0</v>
      </c>
      <c r="N40" s="28">
        <v>0</v>
      </c>
      <c r="O40" s="28">
        <v>0</v>
      </c>
      <c r="P40" s="34">
        <v>72</v>
      </c>
      <c r="Q40" s="34">
        <v>0</v>
      </c>
      <c r="R40" s="28">
        <v>0</v>
      </c>
      <c r="S40" s="28">
        <v>0</v>
      </c>
      <c r="T40" s="28">
        <v>1</v>
      </c>
      <c r="U40" s="34">
        <v>0</v>
      </c>
      <c r="V40" s="34">
        <v>1</v>
      </c>
      <c r="W40" s="34">
        <v>4</v>
      </c>
      <c r="X40" s="28">
        <v>0</v>
      </c>
      <c r="Y40" s="34">
        <v>0</v>
      </c>
      <c r="Z40" s="28">
        <v>0</v>
      </c>
      <c r="AA40" s="28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28">
        <v>0</v>
      </c>
      <c r="AI40" s="34">
        <v>0</v>
      </c>
      <c r="AJ40" s="34">
        <v>0</v>
      </c>
      <c r="AK40" s="28">
        <v>0</v>
      </c>
      <c r="AL40" s="34">
        <v>0</v>
      </c>
      <c r="AM40" s="34">
        <v>0</v>
      </c>
      <c r="AN40" s="34">
        <v>0</v>
      </c>
      <c r="AO40" s="28">
        <v>0</v>
      </c>
      <c r="AP40" s="28">
        <v>0</v>
      </c>
      <c r="AQ40" s="34">
        <v>2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10</v>
      </c>
      <c r="AZ40" s="28">
        <v>0</v>
      </c>
      <c r="BA40" s="34">
        <v>0</v>
      </c>
      <c r="BB40" s="34">
        <v>0</v>
      </c>
      <c r="BC40" s="34">
        <v>0</v>
      </c>
      <c r="BD40" s="34">
        <v>0</v>
      </c>
      <c r="BE40" s="28">
        <v>0</v>
      </c>
      <c r="BF40" s="28">
        <v>0</v>
      </c>
      <c r="BG40" s="28">
        <v>0</v>
      </c>
      <c r="BH40" s="28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1</v>
      </c>
      <c r="BN40" s="28">
        <v>0</v>
      </c>
      <c r="BO40" s="28">
        <v>0</v>
      </c>
      <c r="BP40" s="34">
        <v>0</v>
      </c>
      <c r="BQ40" s="28">
        <v>0</v>
      </c>
      <c r="BR40" s="28">
        <v>0</v>
      </c>
      <c r="BS40" s="34">
        <v>0</v>
      </c>
      <c r="BT40" s="34">
        <v>0</v>
      </c>
      <c r="BU40" s="28">
        <v>0</v>
      </c>
      <c r="BV40" s="28">
        <v>0</v>
      </c>
      <c r="BW40" s="28">
        <v>0</v>
      </c>
      <c r="BX40" s="34">
        <v>0</v>
      </c>
      <c r="BY40" s="28">
        <v>0</v>
      </c>
      <c r="BZ40" s="34">
        <v>0</v>
      </c>
      <c r="CA40" s="34">
        <v>0</v>
      </c>
      <c r="CB40" s="28">
        <v>0</v>
      </c>
      <c r="CC40" s="28">
        <v>0</v>
      </c>
      <c r="CD40" s="28">
        <v>0</v>
      </c>
      <c r="CE40" s="34">
        <v>0</v>
      </c>
      <c r="CF40" s="34">
        <v>0</v>
      </c>
      <c r="CG40" s="28">
        <v>0</v>
      </c>
      <c r="CH40" s="28">
        <v>1</v>
      </c>
      <c r="CI40" s="34">
        <v>0</v>
      </c>
      <c r="CJ40" s="34">
        <v>0</v>
      </c>
      <c r="CK40" s="34">
        <v>0</v>
      </c>
      <c r="CL40" s="28">
        <v>0</v>
      </c>
      <c r="CM40" s="34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34">
        <v>0</v>
      </c>
      <c r="CU40" s="34">
        <v>0</v>
      </c>
      <c r="CV40" s="34">
        <v>0</v>
      </c>
      <c r="CW40" s="34">
        <v>0</v>
      </c>
      <c r="CX40" s="28">
        <v>0</v>
      </c>
      <c r="CY40" s="34">
        <v>0</v>
      </c>
      <c r="CZ40" s="28">
        <v>1</v>
      </c>
      <c r="DA40" s="34">
        <v>0</v>
      </c>
      <c r="DB40" s="28">
        <v>0</v>
      </c>
      <c r="DC40" s="28">
        <v>0</v>
      </c>
      <c r="DD40" s="34">
        <v>17</v>
      </c>
      <c r="DE40" s="28">
        <v>0</v>
      </c>
      <c r="DF40" s="34">
        <v>0</v>
      </c>
      <c r="DG40" s="28">
        <v>0</v>
      </c>
      <c r="DH40" s="34">
        <v>0</v>
      </c>
      <c r="DI40" s="34">
        <v>0</v>
      </c>
      <c r="DJ40" s="34">
        <v>1</v>
      </c>
      <c r="DK40" s="34">
        <v>0</v>
      </c>
      <c r="DL40" s="34">
        <v>0</v>
      </c>
      <c r="DM40" s="34">
        <v>0</v>
      </c>
      <c r="DN40" s="28">
        <v>0</v>
      </c>
      <c r="DO40" s="34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34">
        <v>0</v>
      </c>
      <c r="DV40" s="28">
        <v>0</v>
      </c>
      <c r="DW40" s="28">
        <v>0</v>
      </c>
      <c r="DX40" s="34">
        <v>0</v>
      </c>
      <c r="DY40" s="34">
        <v>0</v>
      </c>
      <c r="DZ40" s="34">
        <v>0</v>
      </c>
      <c r="EA40" s="34">
        <v>0</v>
      </c>
      <c r="EB40" s="28">
        <v>0</v>
      </c>
      <c r="EC40" s="34">
        <v>0</v>
      </c>
      <c r="ED40" s="28">
        <v>0</v>
      </c>
      <c r="EE40" s="28">
        <v>0</v>
      </c>
      <c r="EF40" s="34">
        <v>0</v>
      </c>
      <c r="EG40" s="28">
        <v>0</v>
      </c>
      <c r="EH40" s="28">
        <v>0</v>
      </c>
      <c r="EI40" s="28">
        <v>0</v>
      </c>
      <c r="EJ40" s="34">
        <v>0</v>
      </c>
      <c r="EK40" s="28">
        <v>0</v>
      </c>
      <c r="EL40" s="28">
        <v>1</v>
      </c>
      <c r="EM40" s="28">
        <f t="shared" si="0"/>
        <v>113</v>
      </c>
      <c r="EN40" s="28">
        <v>0</v>
      </c>
      <c r="EO40" s="40">
        <f t="shared" si="1"/>
        <v>15.04424778761062</v>
      </c>
    </row>
    <row r="41" spans="1:145" ht="15">
      <c r="A41" s="38">
        <v>161.05</v>
      </c>
      <c r="B41" s="39">
        <v>3.40565326633166</v>
      </c>
      <c r="C41" s="34">
        <v>0</v>
      </c>
      <c r="D41" s="34">
        <v>0</v>
      </c>
      <c r="E41" s="34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4">
        <v>0</v>
      </c>
      <c r="L41" s="28">
        <v>0</v>
      </c>
      <c r="M41" s="34">
        <v>0</v>
      </c>
      <c r="N41" s="28">
        <v>0</v>
      </c>
      <c r="O41" s="28">
        <v>0</v>
      </c>
      <c r="P41" s="34">
        <v>57</v>
      </c>
      <c r="Q41" s="34">
        <v>0</v>
      </c>
      <c r="R41" s="28">
        <v>0</v>
      </c>
      <c r="S41" s="28">
        <v>0</v>
      </c>
      <c r="T41" s="28">
        <v>0</v>
      </c>
      <c r="U41" s="34">
        <v>0</v>
      </c>
      <c r="V41" s="34">
        <v>0</v>
      </c>
      <c r="W41" s="34">
        <v>3</v>
      </c>
      <c r="X41" s="28">
        <v>0</v>
      </c>
      <c r="Y41" s="34">
        <v>0</v>
      </c>
      <c r="Z41" s="28">
        <v>0</v>
      </c>
      <c r="AA41" s="28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28">
        <v>0</v>
      </c>
      <c r="AI41" s="34">
        <v>0</v>
      </c>
      <c r="AJ41" s="34">
        <v>0</v>
      </c>
      <c r="AK41" s="28">
        <v>0</v>
      </c>
      <c r="AL41" s="34">
        <v>0</v>
      </c>
      <c r="AM41" s="34">
        <v>0</v>
      </c>
      <c r="AN41" s="34">
        <v>0</v>
      </c>
      <c r="AO41" s="28">
        <v>0</v>
      </c>
      <c r="AP41" s="28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29</v>
      </c>
      <c r="AZ41" s="28">
        <v>0</v>
      </c>
      <c r="BA41" s="34">
        <v>0</v>
      </c>
      <c r="BB41" s="34">
        <v>0</v>
      </c>
      <c r="BC41" s="34">
        <v>0</v>
      </c>
      <c r="BD41" s="34">
        <v>0</v>
      </c>
      <c r="BE41" s="28">
        <v>0</v>
      </c>
      <c r="BF41" s="28">
        <v>0</v>
      </c>
      <c r="BG41" s="28">
        <v>0</v>
      </c>
      <c r="BH41" s="28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1</v>
      </c>
      <c r="BN41" s="28">
        <v>0</v>
      </c>
      <c r="BO41" s="28">
        <v>0</v>
      </c>
      <c r="BP41" s="34">
        <v>0</v>
      </c>
      <c r="BQ41" s="28">
        <v>0</v>
      </c>
      <c r="BR41" s="28">
        <v>0</v>
      </c>
      <c r="BS41" s="34">
        <v>0</v>
      </c>
      <c r="BT41" s="34">
        <v>0</v>
      </c>
      <c r="BU41" s="28">
        <v>0</v>
      </c>
      <c r="BV41" s="28">
        <v>0</v>
      </c>
      <c r="BW41" s="28">
        <v>0</v>
      </c>
      <c r="BX41" s="34">
        <v>0</v>
      </c>
      <c r="BY41" s="28">
        <v>0</v>
      </c>
      <c r="BZ41" s="34">
        <v>0</v>
      </c>
      <c r="CA41" s="34">
        <v>1</v>
      </c>
      <c r="CB41" s="28">
        <v>1</v>
      </c>
      <c r="CC41" s="28">
        <v>0</v>
      </c>
      <c r="CD41" s="28">
        <v>0</v>
      </c>
      <c r="CE41" s="34">
        <v>1</v>
      </c>
      <c r="CF41" s="34">
        <v>0</v>
      </c>
      <c r="CG41" s="28">
        <v>0</v>
      </c>
      <c r="CH41" s="28">
        <v>0</v>
      </c>
      <c r="CI41" s="34">
        <v>0</v>
      </c>
      <c r="CJ41" s="34">
        <v>0</v>
      </c>
      <c r="CK41" s="34">
        <v>0</v>
      </c>
      <c r="CL41" s="28">
        <v>0</v>
      </c>
      <c r="CM41" s="34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2</v>
      </c>
      <c r="CT41" s="34">
        <v>0</v>
      </c>
      <c r="CU41" s="34">
        <v>0</v>
      </c>
      <c r="CV41" s="34">
        <v>0</v>
      </c>
      <c r="CW41" s="34">
        <v>0</v>
      </c>
      <c r="CX41" s="28">
        <v>0</v>
      </c>
      <c r="CY41" s="34">
        <v>0</v>
      </c>
      <c r="CZ41" s="28">
        <v>0</v>
      </c>
      <c r="DA41" s="34">
        <v>0</v>
      </c>
      <c r="DB41" s="28">
        <v>0</v>
      </c>
      <c r="DC41" s="28">
        <v>0</v>
      </c>
      <c r="DD41" s="34">
        <v>12</v>
      </c>
      <c r="DE41" s="28">
        <v>0</v>
      </c>
      <c r="DF41" s="34">
        <v>0</v>
      </c>
      <c r="DG41" s="28">
        <v>0</v>
      </c>
      <c r="DH41" s="34">
        <v>0</v>
      </c>
      <c r="DI41" s="34">
        <v>0</v>
      </c>
      <c r="DJ41" s="34">
        <v>0</v>
      </c>
      <c r="DK41" s="34">
        <v>1</v>
      </c>
      <c r="DL41" s="34">
        <v>0</v>
      </c>
      <c r="DM41" s="34">
        <v>0</v>
      </c>
      <c r="DN41" s="28">
        <v>0</v>
      </c>
      <c r="DO41" s="34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34">
        <v>0</v>
      </c>
      <c r="DV41" s="28">
        <v>0</v>
      </c>
      <c r="DW41" s="28">
        <v>0</v>
      </c>
      <c r="DX41" s="34">
        <v>0</v>
      </c>
      <c r="DY41" s="34">
        <v>0</v>
      </c>
      <c r="DZ41" s="34">
        <v>0</v>
      </c>
      <c r="EA41" s="34">
        <v>0</v>
      </c>
      <c r="EB41" s="28">
        <v>0</v>
      </c>
      <c r="EC41" s="34">
        <v>0</v>
      </c>
      <c r="ED41" s="28">
        <v>0</v>
      </c>
      <c r="EE41" s="28">
        <v>0</v>
      </c>
      <c r="EF41" s="34">
        <v>0</v>
      </c>
      <c r="EG41" s="28">
        <v>0</v>
      </c>
      <c r="EH41" s="28">
        <v>0</v>
      </c>
      <c r="EI41" s="28">
        <v>0</v>
      </c>
      <c r="EJ41" s="34">
        <v>0</v>
      </c>
      <c r="EK41" s="28">
        <v>0</v>
      </c>
      <c r="EL41" s="28">
        <v>1</v>
      </c>
      <c r="EM41" s="28">
        <f t="shared" si="0"/>
        <v>109</v>
      </c>
      <c r="EN41" s="28">
        <v>0</v>
      </c>
      <c r="EO41" s="40">
        <f t="shared" si="1"/>
        <v>11.009174311926607</v>
      </c>
    </row>
    <row r="42" spans="1:145" ht="15">
      <c r="A42" s="38">
        <v>162.53</v>
      </c>
      <c r="B42" s="39">
        <v>3.43912060301508</v>
      </c>
      <c r="C42" s="34">
        <v>1</v>
      </c>
      <c r="D42" s="34">
        <v>0</v>
      </c>
      <c r="E42" s="34">
        <v>0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34">
        <v>0</v>
      </c>
      <c r="L42" s="28">
        <v>0</v>
      </c>
      <c r="M42" s="34">
        <v>1</v>
      </c>
      <c r="N42" s="28">
        <v>0</v>
      </c>
      <c r="O42" s="28">
        <v>0</v>
      </c>
      <c r="P42" s="34">
        <v>53</v>
      </c>
      <c r="Q42" s="34">
        <v>0</v>
      </c>
      <c r="R42" s="28">
        <v>0</v>
      </c>
      <c r="S42" s="28">
        <v>0</v>
      </c>
      <c r="T42" s="28">
        <v>0</v>
      </c>
      <c r="U42" s="34">
        <v>0</v>
      </c>
      <c r="V42" s="34">
        <v>0</v>
      </c>
      <c r="W42" s="34">
        <v>5</v>
      </c>
      <c r="X42" s="28">
        <v>0</v>
      </c>
      <c r="Y42" s="34">
        <v>0</v>
      </c>
      <c r="Z42" s="28">
        <v>0</v>
      </c>
      <c r="AA42" s="28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28">
        <v>0</v>
      </c>
      <c r="AI42" s="34">
        <v>0</v>
      </c>
      <c r="AJ42" s="34">
        <v>0</v>
      </c>
      <c r="AK42" s="28">
        <v>0</v>
      </c>
      <c r="AL42" s="34">
        <v>0</v>
      </c>
      <c r="AM42" s="34">
        <v>0</v>
      </c>
      <c r="AN42" s="34">
        <v>0</v>
      </c>
      <c r="AO42" s="28">
        <v>0</v>
      </c>
      <c r="AP42" s="28">
        <v>0</v>
      </c>
      <c r="AQ42" s="34">
        <v>0</v>
      </c>
      <c r="AR42" s="34">
        <v>0</v>
      </c>
      <c r="AS42" s="34">
        <v>1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23</v>
      </c>
      <c r="AZ42" s="28">
        <v>0</v>
      </c>
      <c r="BA42" s="34">
        <v>0</v>
      </c>
      <c r="BB42" s="34">
        <v>0</v>
      </c>
      <c r="BC42" s="34">
        <v>0</v>
      </c>
      <c r="BD42" s="34">
        <v>0</v>
      </c>
      <c r="BE42" s="28">
        <v>1</v>
      </c>
      <c r="BF42" s="28">
        <v>0</v>
      </c>
      <c r="BG42" s="28">
        <v>0</v>
      </c>
      <c r="BH42" s="28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28">
        <v>0</v>
      </c>
      <c r="BO42" s="28">
        <v>0</v>
      </c>
      <c r="BP42" s="34">
        <v>0</v>
      </c>
      <c r="BQ42" s="28">
        <v>0</v>
      </c>
      <c r="BR42" s="28">
        <v>0</v>
      </c>
      <c r="BS42" s="34">
        <v>0</v>
      </c>
      <c r="BT42" s="34">
        <v>0</v>
      </c>
      <c r="BU42" s="28">
        <v>0</v>
      </c>
      <c r="BV42" s="28">
        <v>0</v>
      </c>
      <c r="BW42" s="28">
        <v>0</v>
      </c>
      <c r="BX42" s="34">
        <v>0</v>
      </c>
      <c r="BY42" s="28">
        <v>0</v>
      </c>
      <c r="BZ42" s="34">
        <v>0</v>
      </c>
      <c r="CA42" s="34">
        <v>1</v>
      </c>
      <c r="CB42" s="28">
        <v>0</v>
      </c>
      <c r="CC42" s="28">
        <v>0</v>
      </c>
      <c r="CD42" s="28">
        <v>0</v>
      </c>
      <c r="CE42" s="34">
        <v>0</v>
      </c>
      <c r="CF42" s="34">
        <v>0</v>
      </c>
      <c r="CG42" s="28">
        <v>0</v>
      </c>
      <c r="CH42" s="28">
        <v>0</v>
      </c>
      <c r="CI42" s="34">
        <v>0</v>
      </c>
      <c r="CJ42" s="34">
        <v>2</v>
      </c>
      <c r="CK42" s="34">
        <v>0</v>
      </c>
      <c r="CL42" s="28">
        <v>0</v>
      </c>
      <c r="CM42" s="34">
        <v>0</v>
      </c>
      <c r="CN42" s="28">
        <v>0</v>
      </c>
      <c r="CO42" s="28">
        <v>0</v>
      </c>
      <c r="CP42" s="28">
        <v>0</v>
      </c>
      <c r="CQ42" s="28">
        <v>2</v>
      </c>
      <c r="CR42" s="28">
        <v>0</v>
      </c>
      <c r="CS42" s="28">
        <v>2</v>
      </c>
      <c r="CT42" s="34">
        <v>0</v>
      </c>
      <c r="CU42" s="34">
        <v>0</v>
      </c>
      <c r="CV42" s="34">
        <v>0</v>
      </c>
      <c r="CW42" s="34">
        <v>0</v>
      </c>
      <c r="CX42" s="28">
        <v>0</v>
      </c>
      <c r="CY42" s="34">
        <v>0</v>
      </c>
      <c r="CZ42" s="28">
        <v>0</v>
      </c>
      <c r="DA42" s="34">
        <v>0</v>
      </c>
      <c r="DB42" s="28">
        <v>0</v>
      </c>
      <c r="DC42" s="28">
        <v>0</v>
      </c>
      <c r="DD42" s="34">
        <v>36</v>
      </c>
      <c r="DE42" s="28">
        <v>0</v>
      </c>
      <c r="DF42" s="34">
        <v>0</v>
      </c>
      <c r="DG42" s="28">
        <v>1</v>
      </c>
      <c r="DH42" s="34">
        <v>0</v>
      </c>
      <c r="DI42" s="34">
        <v>0</v>
      </c>
      <c r="DJ42" s="34">
        <v>2</v>
      </c>
      <c r="DK42" s="34">
        <v>1</v>
      </c>
      <c r="DL42" s="34">
        <v>0</v>
      </c>
      <c r="DM42" s="34">
        <v>0</v>
      </c>
      <c r="DN42" s="28">
        <v>3</v>
      </c>
      <c r="DO42" s="34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34">
        <v>0</v>
      </c>
      <c r="DV42" s="28">
        <v>0</v>
      </c>
      <c r="DW42" s="28">
        <v>0</v>
      </c>
      <c r="DX42" s="34">
        <v>0</v>
      </c>
      <c r="DY42" s="34">
        <v>0</v>
      </c>
      <c r="DZ42" s="34">
        <v>0</v>
      </c>
      <c r="EA42" s="34">
        <v>0</v>
      </c>
      <c r="EB42" s="28">
        <v>0</v>
      </c>
      <c r="EC42" s="34">
        <v>0</v>
      </c>
      <c r="ED42" s="28">
        <v>0</v>
      </c>
      <c r="EE42" s="28">
        <v>0</v>
      </c>
      <c r="EF42" s="34">
        <v>0</v>
      </c>
      <c r="EG42" s="28">
        <v>1</v>
      </c>
      <c r="EH42" s="28">
        <v>0</v>
      </c>
      <c r="EI42" s="28">
        <v>0</v>
      </c>
      <c r="EJ42" s="34">
        <v>0</v>
      </c>
      <c r="EK42" s="28">
        <v>0</v>
      </c>
      <c r="EL42" s="28">
        <v>1</v>
      </c>
      <c r="EM42" s="28">
        <f t="shared" si="0"/>
        <v>138</v>
      </c>
      <c r="EN42" s="28">
        <v>0</v>
      </c>
      <c r="EO42" s="40">
        <f t="shared" si="1"/>
        <v>26.08695652173913</v>
      </c>
    </row>
    <row r="43" spans="1:145" ht="15">
      <c r="A43" s="38">
        <v>164.02</v>
      </c>
      <c r="B43" s="39">
        <v>3.47281407035176</v>
      </c>
      <c r="C43" s="34">
        <v>2</v>
      </c>
      <c r="D43" s="34">
        <v>0</v>
      </c>
      <c r="E43" s="34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4">
        <v>0</v>
      </c>
      <c r="L43" s="28">
        <v>0</v>
      </c>
      <c r="M43" s="34">
        <v>0</v>
      </c>
      <c r="N43" s="28">
        <v>0</v>
      </c>
      <c r="O43" s="28">
        <v>0</v>
      </c>
      <c r="P43" s="34">
        <v>35</v>
      </c>
      <c r="Q43" s="34">
        <v>0</v>
      </c>
      <c r="R43" s="28">
        <v>0</v>
      </c>
      <c r="S43" s="28">
        <v>0</v>
      </c>
      <c r="T43" s="28">
        <v>0</v>
      </c>
      <c r="U43" s="34">
        <v>0</v>
      </c>
      <c r="V43" s="34">
        <v>0</v>
      </c>
      <c r="W43" s="34">
        <v>0</v>
      </c>
      <c r="X43" s="28">
        <v>0</v>
      </c>
      <c r="Y43" s="34">
        <v>0</v>
      </c>
      <c r="Z43" s="28">
        <v>0</v>
      </c>
      <c r="AA43" s="28">
        <v>2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28">
        <v>1</v>
      </c>
      <c r="AI43" s="34">
        <v>0</v>
      </c>
      <c r="AJ43" s="34">
        <v>0</v>
      </c>
      <c r="AK43" s="28">
        <v>1</v>
      </c>
      <c r="AL43" s="34">
        <v>0</v>
      </c>
      <c r="AM43" s="34">
        <v>0</v>
      </c>
      <c r="AN43" s="34">
        <v>0</v>
      </c>
      <c r="AO43" s="28">
        <v>0</v>
      </c>
      <c r="AP43" s="28">
        <v>0</v>
      </c>
      <c r="AQ43" s="34">
        <v>1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53</v>
      </c>
      <c r="AZ43" s="28">
        <v>0</v>
      </c>
      <c r="BA43" s="34">
        <v>0</v>
      </c>
      <c r="BB43" s="34">
        <v>0</v>
      </c>
      <c r="BC43" s="34">
        <v>0</v>
      </c>
      <c r="BD43" s="34">
        <v>0</v>
      </c>
      <c r="BE43" s="28">
        <v>3</v>
      </c>
      <c r="BF43" s="28">
        <v>0</v>
      </c>
      <c r="BG43" s="28">
        <v>0</v>
      </c>
      <c r="BH43" s="28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1</v>
      </c>
      <c r="BN43" s="28">
        <v>0</v>
      </c>
      <c r="BO43" s="28">
        <v>0</v>
      </c>
      <c r="BP43" s="34">
        <v>0</v>
      </c>
      <c r="BQ43" s="28">
        <v>0</v>
      </c>
      <c r="BR43" s="28">
        <v>0</v>
      </c>
      <c r="BS43" s="34">
        <v>0</v>
      </c>
      <c r="BT43" s="34">
        <v>0</v>
      </c>
      <c r="BU43" s="28">
        <v>0</v>
      </c>
      <c r="BV43" s="28">
        <v>0</v>
      </c>
      <c r="BW43" s="28">
        <v>0</v>
      </c>
      <c r="BX43" s="34">
        <v>0</v>
      </c>
      <c r="BY43" s="28">
        <v>0</v>
      </c>
      <c r="BZ43" s="34">
        <v>0</v>
      </c>
      <c r="CA43" s="34">
        <v>4</v>
      </c>
      <c r="CB43" s="28">
        <v>0</v>
      </c>
      <c r="CC43" s="28">
        <v>0</v>
      </c>
      <c r="CD43" s="28">
        <v>0</v>
      </c>
      <c r="CE43" s="34">
        <v>0</v>
      </c>
      <c r="CF43" s="34">
        <v>0</v>
      </c>
      <c r="CG43" s="28">
        <v>0</v>
      </c>
      <c r="CH43" s="28">
        <v>0</v>
      </c>
      <c r="CI43" s="34">
        <v>0</v>
      </c>
      <c r="CJ43" s="34">
        <v>1</v>
      </c>
      <c r="CK43" s="34">
        <v>0</v>
      </c>
      <c r="CL43" s="28">
        <v>0</v>
      </c>
      <c r="CM43" s="34">
        <v>0</v>
      </c>
      <c r="CN43" s="28">
        <v>0</v>
      </c>
      <c r="CO43" s="28">
        <v>1</v>
      </c>
      <c r="CP43" s="28">
        <v>2</v>
      </c>
      <c r="CQ43" s="28">
        <v>0</v>
      </c>
      <c r="CR43" s="28">
        <v>0</v>
      </c>
      <c r="CS43" s="28">
        <v>1</v>
      </c>
      <c r="CT43" s="34">
        <v>0</v>
      </c>
      <c r="CU43" s="34">
        <v>0</v>
      </c>
      <c r="CV43" s="34">
        <v>0</v>
      </c>
      <c r="CW43" s="34">
        <v>0</v>
      </c>
      <c r="CX43" s="28">
        <v>0</v>
      </c>
      <c r="CY43" s="34">
        <v>0</v>
      </c>
      <c r="CZ43" s="28">
        <v>1</v>
      </c>
      <c r="DA43" s="34">
        <v>0</v>
      </c>
      <c r="DB43" s="28">
        <v>0</v>
      </c>
      <c r="DC43" s="28">
        <v>0</v>
      </c>
      <c r="DD43" s="34">
        <v>38</v>
      </c>
      <c r="DE43" s="28">
        <v>0</v>
      </c>
      <c r="DF43" s="34">
        <v>0</v>
      </c>
      <c r="DG43" s="28">
        <v>0</v>
      </c>
      <c r="DH43" s="34">
        <v>0</v>
      </c>
      <c r="DI43" s="34">
        <v>0</v>
      </c>
      <c r="DJ43" s="34">
        <v>4</v>
      </c>
      <c r="DK43" s="34">
        <v>3</v>
      </c>
      <c r="DL43" s="34">
        <v>0</v>
      </c>
      <c r="DM43" s="34">
        <v>0</v>
      </c>
      <c r="DN43" s="28">
        <v>3</v>
      </c>
      <c r="DO43" s="34">
        <v>0</v>
      </c>
      <c r="DP43" s="28">
        <v>0</v>
      </c>
      <c r="DQ43" s="28">
        <v>0</v>
      </c>
      <c r="DR43" s="28">
        <v>0</v>
      </c>
      <c r="DS43" s="28">
        <v>0</v>
      </c>
      <c r="DT43" s="28">
        <v>1</v>
      </c>
      <c r="DU43" s="34">
        <v>0</v>
      </c>
      <c r="DV43" s="28">
        <v>1</v>
      </c>
      <c r="DW43" s="28">
        <v>0</v>
      </c>
      <c r="DX43" s="34">
        <v>0</v>
      </c>
      <c r="DY43" s="34">
        <v>0</v>
      </c>
      <c r="DZ43" s="34">
        <v>0</v>
      </c>
      <c r="EA43" s="34">
        <v>0</v>
      </c>
      <c r="EB43" s="28">
        <v>0</v>
      </c>
      <c r="EC43" s="34">
        <v>0</v>
      </c>
      <c r="ED43" s="28">
        <v>0</v>
      </c>
      <c r="EE43" s="28">
        <v>0</v>
      </c>
      <c r="EF43" s="34">
        <v>0</v>
      </c>
      <c r="EG43" s="28">
        <v>2</v>
      </c>
      <c r="EH43" s="28">
        <v>2</v>
      </c>
      <c r="EI43" s="28">
        <v>0</v>
      </c>
      <c r="EJ43" s="34">
        <v>1</v>
      </c>
      <c r="EK43" s="28">
        <v>0</v>
      </c>
      <c r="EL43" s="28">
        <v>2</v>
      </c>
      <c r="EM43" s="28">
        <f t="shared" si="0"/>
        <v>166</v>
      </c>
      <c r="EN43" s="28">
        <v>0</v>
      </c>
      <c r="EO43" s="40">
        <f t="shared" si="1"/>
        <v>22.89156626506024</v>
      </c>
    </row>
    <row r="44" spans="1:145" ht="15">
      <c r="A44" s="38">
        <v>169.88</v>
      </c>
      <c r="B44" s="39">
        <v>3.59125628140704</v>
      </c>
      <c r="C44" s="34">
        <v>0</v>
      </c>
      <c r="D44" s="34">
        <v>0</v>
      </c>
      <c r="E44" s="34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34">
        <v>0</v>
      </c>
      <c r="L44" s="28">
        <v>0</v>
      </c>
      <c r="M44" s="34">
        <v>1</v>
      </c>
      <c r="N44" s="28">
        <v>0</v>
      </c>
      <c r="O44" s="28">
        <v>0</v>
      </c>
      <c r="P44" s="34">
        <v>35</v>
      </c>
      <c r="Q44" s="34">
        <v>0</v>
      </c>
      <c r="R44" s="28">
        <v>0</v>
      </c>
      <c r="S44" s="28">
        <v>1</v>
      </c>
      <c r="T44" s="28">
        <v>0</v>
      </c>
      <c r="U44" s="34">
        <v>3</v>
      </c>
      <c r="V44" s="34">
        <v>0</v>
      </c>
      <c r="W44" s="34">
        <v>3</v>
      </c>
      <c r="X44" s="28">
        <v>0</v>
      </c>
      <c r="Y44" s="34">
        <v>0</v>
      </c>
      <c r="Z44" s="28">
        <v>1</v>
      </c>
      <c r="AA44" s="28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28">
        <v>0</v>
      </c>
      <c r="AI44" s="34">
        <v>0</v>
      </c>
      <c r="AJ44" s="34">
        <v>0</v>
      </c>
      <c r="AK44" s="28">
        <v>4</v>
      </c>
      <c r="AL44" s="34">
        <v>0</v>
      </c>
      <c r="AM44" s="34">
        <v>0</v>
      </c>
      <c r="AN44" s="34">
        <v>0</v>
      </c>
      <c r="AO44" s="28">
        <v>0</v>
      </c>
      <c r="AP44" s="28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62</v>
      </c>
      <c r="AZ44" s="28">
        <v>1</v>
      </c>
      <c r="BA44" s="34">
        <v>0</v>
      </c>
      <c r="BB44" s="34">
        <v>0</v>
      </c>
      <c r="BC44" s="34">
        <v>0</v>
      </c>
      <c r="BD44" s="34">
        <v>0</v>
      </c>
      <c r="BE44" s="28">
        <v>3</v>
      </c>
      <c r="BF44" s="28">
        <v>0</v>
      </c>
      <c r="BG44" s="28">
        <v>0</v>
      </c>
      <c r="BH44" s="28">
        <v>0</v>
      </c>
      <c r="BI44" s="34">
        <v>1</v>
      </c>
      <c r="BJ44" s="34">
        <v>0</v>
      </c>
      <c r="BK44" s="34">
        <v>0</v>
      </c>
      <c r="BL44" s="34">
        <v>0</v>
      </c>
      <c r="BM44" s="34">
        <v>1</v>
      </c>
      <c r="BN44" s="28">
        <v>0</v>
      </c>
      <c r="BO44" s="28">
        <v>0</v>
      </c>
      <c r="BP44" s="34">
        <v>0</v>
      </c>
      <c r="BQ44" s="28">
        <v>0</v>
      </c>
      <c r="BR44" s="28">
        <v>0</v>
      </c>
      <c r="BS44" s="34">
        <v>0</v>
      </c>
      <c r="BT44" s="34">
        <v>0</v>
      </c>
      <c r="BU44" s="28">
        <v>0</v>
      </c>
      <c r="BV44" s="28">
        <v>0</v>
      </c>
      <c r="BW44" s="28">
        <v>0</v>
      </c>
      <c r="BX44" s="34">
        <v>0</v>
      </c>
      <c r="BY44" s="28">
        <v>0</v>
      </c>
      <c r="BZ44" s="34">
        <v>0</v>
      </c>
      <c r="CA44" s="34">
        <v>2</v>
      </c>
      <c r="CB44" s="28">
        <v>0</v>
      </c>
      <c r="CC44" s="28">
        <v>0</v>
      </c>
      <c r="CD44" s="28">
        <v>0</v>
      </c>
      <c r="CE44" s="34">
        <v>0</v>
      </c>
      <c r="CF44" s="34">
        <v>0</v>
      </c>
      <c r="CG44" s="28">
        <v>0</v>
      </c>
      <c r="CH44" s="28">
        <v>0</v>
      </c>
      <c r="CI44" s="34">
        <v>0</v>
      </c>
      <c r="CJ44" s="34">
        <v>0</v>
      </c>
      <c r="CK44" s="34">
        <v>0</v>
      </c>
      <c r="CL44" s="28">
        <v>0</v>
      </c>
      <c r="CM44" s="34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3</v>
      </c>
      <c r="CT44" s="34">
        <v>0</v>
      </c>
      <c r="CU44" s="34">
        <v>0</v>
      </c>
      <c r="CV44" s="34">
        <v>0</v>
      </c>
      <c r="CW44" s="34">
        <v>0</v>
      </c>
      <c r="CX44" s="28">
        <v>0</v>
      </c>
      <c r="CY44" s="34">
        <v>0</v>
      </c>
      <c r="CZ44" s="28">
        <v>0</v>
      </c>
      <c r="DA44" s="34">
        <v>0</v>
      </c>
      <c r="DB44" s="28">
        <v>0</v>
      </c>
      <c r="DC44" s="28">
        <v>0</v>
      </c>
      <c r="DD44" s="34">
        <v>45</v>
      </c>
      <c r="DE44" s="28">
        <v>0</v>
      </c>
      <c r="DF44" s="34">
        <v>0</v>
      </c>
      <c r="DG44" s="28">
        <v>0</v>
      </c>
      <c r="DH44" s="34">
        <v>0</v>
      </c>
      <c r="DI44" s="34">
        <v>0</v>
      </c>
      <c r="DJ44" s="34">
        <v>6</v>
      </c>
      <c r="DK44" s="34">
        <v>1</v>
      </c>
      <c r="DL44" s="34">
        <v>0</v>
      </c>
      <c r="DM44" s="34">
        <v>0</v>
      </c>
      <c r="DN44" s="28">
        <v>0</v>
      </c>
      <c r="DO44" s="34">
        <v>0</v>
      </c>
      <c r="DP44" s="28">
        <v>1</v>
      </c>
      <c r="DQ44" s="28">
        <v>0</v>
      </c>
      <c r="DR44" s="28">
        <v>1</v>
      </c>
      <c r="DS44" s="28">
        <v>0</v>
      </c>
      <c r="DT44" s="28">
        <v>0</v>
      </c>
      <c r="DU44" s="34">
        <v>0</v>
      </c>
      <c r="DV44" s="28">
        <v>0</v>
      </c>
      <c r="DW44" s="28">
        <v>0</v>
      </c>
      <c r="DX44" s="34">
        <v>0</v>
      </c>
      <c r="DY44" s="34">
        <v>0</v>
      </c>
      <c r="DZ44" s="34">
        <v>0</v>
      </c>
      <c r="EA44" s="34">
        <v>0</v>
      </c>
      <c r="EB44" s="28">
        <v>0</v>
      </c>
      <c r="EC44" s="34">
        <v>0</v>
      </c>
      <c r="ED44" s="28">
        <v>0</v>
      </c>
      <c r="EE44" s="28">
        <v>0</v>
      </c>
      <c r="EF44" s="34">
        <v>0</v>
      </c>
      <c r="EG44" s="28">
        <v>2</v>
      </c>
      <c r="EH44" s="28">
        <v>3</v>
      </c>
      <c r="EI44" s="28">
        <v>0</v>
      </c>
      <c r="EJ44" s="34">
        <v>0</v>
      </c>
      <c r="EK44" s="28">
        <v>0</v>
      </c>
      <c r="EL44" s="28">
        <v>0</v>
      </c>
      <c r="EM44" s="28">
        <f t="shared" si="0"/>
        <v>180</v>
      </c>
      <c r="EN44" s="28">
        <v>0</v>
      </c>
      <c r="EO44" s="40">
        <f t="shared" si="1"/>
        <v>25</v>
      </c>
    </row>
    <row r="45" spans="1:145" ht="15">
      <c r="A45" s="38">
        <v>171.38</v>
      </c>
      <c r="B45" s="39">
        <v>3.62560975609756</v>
      </c>
      <c r="C45" s="34">
        <v>0</v>
      </c>
      <c r="D45" s="34">
        <v>0</v>
      </c>
      <c r="E45" s="34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34">
        <v>0</v>
      </c>
      <c r="L45" s="28">
        <v>0</v>
      </c>
      <c r="M45" s="34">
        <v>0</v>
      </c>
      <c r="N45" s="28">
        <v>0</v>
      </c>
      <c r="O45" s="28">
        <v>0</v>
      </c>
      <c r="P45" s="34">
        <v>84</v>
      </c>
      <c r="Q45" s="34">
        <v>0</v>
      </c>
      <c r="R45" s="28">
        <v>0</v>
      </c>
      <c r="S45" s="28">
        <v>0</v>
      </c>
      <c r="T45" s="28">
        <v>2</v>
      </c>
      <c r="U45" s="34">
        <v>2</v>
      </c>
      <c r="V45" s="34">
        <v>1</v>
      </c>
      <c r="W45" s="34">
        <v>4</v>
      </c>
      <c r="X45" s="28">
        <v>0</v>
      </c>
      <c r="Y45" s="34">
        <v>0</v>
      </c>
      <c r="Z45" s="28">
        <v>0</v>
      </c>
      <c r="AA45" s="28">
        <v>1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28">
        <v>0</v>
      </c>
      <c r="AI45" s="34">
        <v>0</v>
      </c>
      <c r="AJ45" s="34">
        <v>0</v>
      </c>
      <c r="AK45" s="28">
        <v>0</v>
      </c>
      <c r="AL45" s="34">
        <v>0</v>
      </c>
      <c r="AM45" s="34">
        <v>0</v>
      </c>
      <c r="AN45" s="34">
        <v>0</v>
      </c>
      <c r="AO45" s="28">
        <v>0</v>
      </c>
      <c r="AP45" s="28">
        <v>0</v>
      </c>
      <c r="AQ45" s="34">
        <v>2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18</v>
      </c>
      <c r="AZ45" s="28">
        <v>0</v>
      </c>
      <c r="BA45" s="34">
        <v>1</v>
      </c>
      <c r="BB45" s="34">
        <v>0</v>
      </c>
      <c r="BC45" s="34">
        <v>0</v>
      </c>
      <c r="BD45" s="34">
        <v>0</v>
      </c>
      <c r="BE45" s="28">
        <v>0</v>
      </c>
      <c r="BF45" s="28">
        <v>0</v>
      </c>
      <c r="BG45" s="28">
        <v>0</v>
      </c>
      <c r="BH45" s="28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28">
        <v>0</v>
      </c>
      <c r="BO45" s="28">
        <v>0</v>
      </c>
      <c r="BP45" s="34">
        <v>0</v>
      </c>
      <c r="BQ45" s="28">
        <v>0</v>
      </c>
      <c r="BR45" s="28">
        <v>0</v>
      </c>
      <c r="BS45" s="34">
        <v>0</v>
      </c>
      <c r="BT45" s="34">
        <v>0</v>
      </c>
      <c r="BU45" s="28">
        <v>0</v>
      </c>
      <c r="BV45" s="28">
        <v>0</v>
      </c>
      <c r="BW45" s="28">
        <v>0</v>
      </c>
      <c r="BX45" s="34">
        <v>0</v>
      </c>
      <c r="BY45" s="28">
        <v>0</v>
      </c>
      <c r="BZ45" s="34">
        <v>1</v>
      </c>
      <c r="CA45" s="34">
        <v>2</v>
      </c>
      <c r="CB45" s="28">
        <v>0</v>
      </c>
      <c r="CC45" s="28">
        <v>0</v>
      </c>
      <c r="CD45" s="28">
        <v>0</v>
      </c>
      <c r="CE45" s="34">
        <v>0</v>
      </c>
      <c r="CF45" s="34">
        <v>0</v>
      </c>
      <c r="CG45" s="28">
        <v>0</v>
      </c>
      <c r="CH45" s="28">
        <v>0</v>
      </c>
      <c r="CI45" s="34">
        <v>0</v>
      </c>
      <c r="CJ45" s="34">
        <v>2</v>
      </c>
      <c r="CK45" s="34">
        <v>0</v>
      </c>
      <c r="CL45" s="28">
        <v>0</v>
      </c>
      <c r="CM45" s="34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34">
        <v>0</v>
      </c>
      <c r="CU45" s="34">
        <v>0</v>
      </c>
      <c r="CV45" s="34">
        <v>0</v>
      </c>
      <c r="CW45" s="34">
        <v>0</v>
      </c>
      <c r="CX45" s="28">
        <v>0</v>
      </c>
      <c r="CY45" s="34">
        <v>0</v>
      </c>
      <c r="CZ45" s="28">
        <v>0</v>
      </c>
      <c r="DA45" s="34">
        <v>0</v>
      </c>
      <c r="DB45" s="28">
        <v>0</v>
      </c>
      <c r="DC45" s="28">
        <v>0</v>
      </c>
      <c r="DD45" s="34">
        <v>25</v>
      </c>
      <c r="DE45" s="28">
        <v>0</v>
      </c>
      <c r="DF45" s="34">
        <v>0</v>
      </c>
      <c r="DG45" s="28">
        <v>0</v>
      </c>
      <c r="DH45" s="34">
        <v>0</v>
      </c>
      <c r="DI45" s="34">
        <v>0</v>
      </c>
      <c r="DJ45" s="34">
        <v>1</v>
      </c>
      <c r="DK45" s="34">
        <v>1</v>
      </c>
      <c r="DL45" s="34">
        <v>0</v>
      </c>
      <c r="DM45" s="34">
        <v>0</v>
      </c>
      <c r="DN45" s="28">
        <v>0</v>
      </c>
      <c r="DO45" s="34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34">
        <v>0</v>
      </c>
      <c r="DV45" s="28">
        <v>0</v>
      </c>
      <c r="DW45" s="28">
        <v>0</v>
      </c>
      <c r="DX45" s="34">
        <v>0</v>
      </c>
      <c r="DY45" s="34">
        <v>0</v>
      </c>
      <c r="DZ45" s="34">
        <v>0</v>
      </c>
      <c r="EA45" s="34">
        <v>0</v>
      </c>
      <c r="EB45" s="28">
        <v>0</v>
      </c>
      <c r="EC45" s="34">
        <v>0</v>
      </c>
      <c r="ED45" s="28">
        <v>0</v>
      </c>
      <c r="EE45" s="28">
        <v>0</v>
      </c>
      <c r="EF45" s="34">
        <v>0</v>
      </c>
      <c r="EG45" s="28">
        <v>2</v>
      </c>
      <c r="EH45" s="28">
        <v>1</v>
      </c>
      <c r="EI45" s="28">
        <v>0</v>
      </c>
      <c r="EJ45" s="34">
        <v>0</v>
      </c>
      <c r="EK45" s="28">
        <v>0</v>
      </c>
      <c r="EL45" s="28">
        <v>3</v>
      </c>
      <c r="EM45" s="28">
        <f t="shared" si="0"/>
        <v>153</v>
      </c>
      <c r="EN45" s="28">
        <v>0</v>
      </c>
      <c r="EO45" s="40">
        <f t="shared" si="1"/>
        <v>16.33986928104575</v>
      </c>
    </row>
    <row r="46" spans="1:145" ht="15">
      <c r="A46" s="38">
        <v>174.99</v>
      </c>
      <c r="B46" s="39">
        <v>3.70848445595855</v>
      </c>
      <c r="C46" s="34">
        <v>0</v>
      </c>
      <c r="D46" s="34">
        <v>1</v>
      </c>
      <c r="E46" s="34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34">
        <v>0</v>
      </c>
      <c r="L46" s="28">
        <v>0</v>
      </c>
      <c r="M46" s="34">
        <v>0</v>
      </c>
      <c r="N46" s="28">
        <v>0</v>
      </c>
      <c r="O46" s="28">
        <v>0</v>
      </c>
      <c r="P46" s="34">
        <v>45</v>
      </c>
      <c r="Q46" s="34">
        <v>0</v>
      </c>
      <c r="R46" s="28">
        <v>0</v>
      </c>
      <c r="S46" s="28">
        <v>0</v>
      </c>
      <c r="T46" s="28">
        <v>0</v>
      </c>
      <c r="U46" s="34">
        <v>0</v>
      </c>
      <c r="V46" s="34">
        <v>2</v>
      </c>
      <c r="W46" s="34">
        <v>4</v>
      </c>
      <c r="X46" s="28">
        <v>0</v>
      </c>
      <c r="Y46" s="34">
        <v>0</v>
      </c>
      <c r="Z46" s="28">
        <v>0</v>
      </c>
      <c r="AA46" s="28">
        <v>1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28">
        <v>0</v>
      </c>
      <c r="AI46" s="34">
        <v>0</v>
      </c>
      <c r="AJ46" s="34">
        <v>0</v>
      </c>
      <c r="AK46" s="28">
        <v>0</v>
      </c>
      <c r="AL46" s="34">
        <v>0</v>
      </c>
      <c r="AM46" s="34">
        <v>0</v>
      </c>
      <c r="AN46" s="34">
        <v>0</v>
      </c>
      <c r="AO46" s="28">
        <v>0</v>
      </c>
      <c r="AP46" s="28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14</v>
      </c>
      <c r="AZ46" s="28">
        <v>0</v>
      </c>
      <c r="BA46" s="34">
        <v>0</v>
      </c>
      <c r="BB46" s="34">
        <v>0</v>
      </c>
      <c r="BC46" s="34">
        <v>0</v>
      </c>
      <c r="BD46" s="34">
        <v>0</v>
      </c>
      <c r="BE46" s="28">
        <v>1</v>
      </c>
      <c r="BF46" s="28">
        <v>0</v>
      </c>
      <c r="BG46" s="28">
        <v>0</v>
      </c>
      <c r="BH46" s="28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28">
        <v>0</v>
      </c>
      <c r="BO46" s="28">
        <v>0</v>
      </c>
      <c r="BP46" s="34">
        <v>0</v>
      </c>
      <c r="BQ46" s="28">
        <v>0</v>
      </c>
      <c r="BR46" s="28">
        <v>0</v>
      </c>
      <c r="BS46" s="34">
        <v>0</v>
      </c>
      <c r="BT46" s="34">
        <v>0</v>
      </c>
      <c r="BU46" s="28">
        <v>0</v>
      </c>
      <c r="BV46" s="28">
        <v>0</v>
      </c>
      <c r="BW46" s="28">
        <v>0</v>
      </c>
      <c r="BX46" s="34">
        <v>0</v>
      </c>
      <c r="BY46" s="28">
        <v>0</v>
      </c>
      <c r="BZ46" s="34">
        <v>0</v>
      </c>
      <c r="CA46" s="34">
        <v>1</v>
      </c>
      <c r="CB46" s="28">
        <v>0</v>
      </c>
      <c r="CC46" s="28">
        <v>0</v>
      </c>
      <c r="CD46" s="28">
        <v>0</v>
      </c>
      <c r="CE46" s="34">
        <v>0</v>
      </c>
      <c r="CF46" s="34">
        <v>0</v>
      </c>
      <c r="CG46" s="28">
        <v>0</v>
      </c>
      <c r="CH46" s="28">
        <v>0</v>
      </c>
      <c r="CI46" s="34">
        <v>0</v>
      </c>
      <c r="CJ46" s="34">
        <v>1</v>
      </c>
      <c r="CK46" s="34">
        <v>0</v>
      </c>
      <c r="CL46" s="28">
        <v>0</v>
      </c>
      <c r="CM46" s="34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1</v>
      </c>
      <c r="CT46" s="34">
        <v>0</v>
      </c>
      <c r="CU46" s="34">
        <v>0</v>
      </c>
      <c r="CV46" s="34">
        <v>0</v>
      </c>
      <c r="CW46" s="34">
        <v>0</v>
      </c>
      <c r="CX46" s="28">
        <v>2</v>
      </c>
      <c r="CY46" s="34">
        <v>0</v>
      </c>
      <c r="CZ46" s="28">
        <v>2</v>
      </c>
      <c r="DA46" s="34">
        <v>0</v>
      </c>
      <c r="DB46" s="28">
        <v>0</v>
      </c>
      <c r="DC46" s="28">
        <v>0</v>
      </c>
      <c r="DD46" s="34">
        <v>26</v>
      </c>
      <c r="DE46" s="28">
        <v>0</v>
      </c>
      <c r="DF46" s="34">
        <v>0</v>
      </c>
      <c r="DG46" s="28">
        <v>0</v>
      </c>
      <c r="DH46" s="34">
        <v>0</v>
      </c>
      <c r="DI46" s="34">
        <v>0</v>
      </c>
      <c r="DJ46" s="34">
        <v>2</v>
      </c>
      <c r="DK46" s="34">
        <v>0</v>
      </c>
      <c r="DL46" s="34">
        <v>0</v>
      </c>
      <c r="DM46" s="34">
        <v>0</v>
      </c>
      <c r="DN46" s="28">
        <v>0</v>
      </c>
      <c r="DO46" s="34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34">
        <v>0</v>
      </c>
      <c r="DV46" s="28">
        <v>0</v>
      </c>
      <c r="DW46" s="28">
        <v>0</v>
      </c>
      <c r="DX46" s="34">
        <v>0</v>
      </c>
      <c r="DY46" s="34">
        <v>0</v>
      </c>
      <c r="DZ46" s="34">
        <v>0</v>
      </c>
      <c r="EA46" s="34">
        <v>0</v>
      </c>
      <c r="EB46" s="28">
        <v>0</v>
      </c>
      <c r="EC46" s="34">
        <v>0</v>
      </c>
      <c r="ED46" s="28">
        <v>0</v>
      </c>
      <c r="EE46" s="28">
        <v>0</v>
      </c>
      <c r="EF46" s="34">
        <v>0</v>
      </c>
      <c r="EG46" s="28">
        <v>1</v>
      </c>
      <c r="EH46" s="28">
        <v>0</v>
      </c>
      <c r="EI46" s="28">
        <v>0</v>
      </c>
      <c r="EJ46" s="34">
        <v>0</v>
      </c>
      <c r="EK46" s="28">
        <v>0</v>
      </c>
      <c r="EL46" s="28">
        <v>1</v>
      </c>
      <c r="EM46" s="28">
        <f t="shared" si="0"/>
        <v>105</v>
      </c>
      <c r="EN46" s="28">
        <v>0</v>
      </c>
      <c r="EO46" s="40">
        <f t="shared" si="1"/>
        <v>24.761904761904763</v>
      </c>
    </row>
    <row r="47" spans="1:145" ht="15">
      <c r="A47" s="38">
        <v>177.38</v>
      </c>
      <c r="B47" s="39">
        <v>3.75492227979275</v>
      </c>
      <c r="C47" s="34">
        <v>0</v>
      </c>
      <c r="D47" s="34">
        <v>0</v>
      </c>
      <c r="E47" s="34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34">
        <v>0</v>
      </c>
      <c r="L47" s="28">
        <v>0</v>
      </c>
      <c r="M47" s="34">
        <v>1</v>
      </c>
      <c r="N47" s="28">
        <v>0</v>
      </c>
      <c r="O47" s="28">
        <v>0</v>
      </c>
      <c r="P47" s="34">
        <v>44</v>
      </c>
      <c r="Q47" s="34">
        <v>0</v>
      </c>
      <c r="R47" s="28">
        <v>0</v>
      </c>
      <c r="S47" s="28">
        <v>0</v>
      </c>
      <c r="T47" s="28">
        <v>0</v>
      </c>
      <c r="U47" s="34">
        <v>0</v>
      </c>
      <c r="V47" s="34">
        <v>2</v>
      </c>
      <c r="W47" s="34">
        <v>2</v>
      </c>
      <c r="X47" s="28">
        <v>0</v>
      </c>
      <c r="Y47" s="34">
        <v>0</v>
      </c>
      <c r="Z47" s="28">
        <v>0</v>
      </c>
      <c r="AA47" s="28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28">
        <v>0</v>
      </c>
      <c r="AI47" s="34">
        <v>0</v>
      </c>
      <c r="AJ47" s="34">
        <v>0</v>
      </c>
      <c r="AK47" s="28">
        <v>0</v>
      </c>
      <c r="AL47" s="34">
        <v>0</v>
      </c>
      <c r="AM47" s="34">
        <v>0</v>
      </c>
      <c r="AN47" s="34">
        <v>0</v>
      </c>
      <c r="AO47" s="28">
        <v>0</v>
      </c>
      <c r="AP47" s="28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30</v>
      </c>
      <c r="AZ47" s="28">
        <v>0</v>
      </c>
      <c r="BA47" s="34">
        <v>0</v>
      </c>
      <c r="BB47" s="34">
        <v>0</v>
      </c>
      <c r="BC47" s="34">
        <v>0</v>
      </c>
      <c r="BD47" s="34">
        <v>0</v>
      </c>
      <c r="BE47" s="28">
        <v>0</v>
      </c>
      <c r="BF47" s="28">
        <v>0</v>
      </c>
      <c r="BG47" s="28">
        <v>0</v>
      </c>
      <c r="BH47" s="28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28">
        <v>0</v>
      </c>
      <c r="BO47" s="28">
        <v>0</v>
      </c>
      <c r="BP47" s="34">
        <v>0</v>
      </c>
      <c r="BQ47" s="28">
        <v>0</v>
      </c>
      <c r="BR47" s="28">
        <v>0</v>
      </c>
      <c r="BS47" s="34">
        <v>0</v>
      </c>
      <c r="BT47" s="34">
        <v>0</v>
      </c>
      <c r="BU47" s="28">
        <v>0</v>
      </c>
      <c r="BV47" s="28">
        <v>0</v>
      </c>
      <c r="BW47" s="28">
        <v>2</v>
      </c>
      <c r="BX47" s="34">
        <v>0</v>
      </c>
      <c r="BY47" s="28">
        <v>0</v>
      </c>
      <c r="BZ47" s="34">
        <v>0</v>
      </c>
      <c r="CA47" s="34">
        <v>0</v>
      </c>
      <c r="CB47" s="28">
        <v>0</v>
      </c>
      <c r="CC47" s="28">
        <v>0</v>
      </c>
      <c r="CD47" s="28">
        <v>0</v>
      </c>
      <c r="CE47" s="34">
        <v>0</v>
      </c>
      <c r="CF47" s="34">
        <v>0</v>
      </c>
      <c r="CG47" s="28">
        <v>0</v>
      </c>
      <c r="CH47" s="28">
        <v>0</v>
      </c>
      <c r="CI47" s="34">
        <v>0</v>
      </c>
      <c r="CJ47" s="34">
        <v>0</v>
      </c>
      <c r="CK47" s="34">
        <v>0</v>
      </c>
      <c r="CL47" s="28">
        <v>1</v>
      </c>
      <c r="CM47" s="34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34">
        <v>0</v>
      </c>
      <c r="CU47" s="34">
        <v>0</v>
      </c>
      <c r="CV47" s="34">
        <v>0</v>
      </c>
      <c r="CW47" s="34">
        <v>0</v>
      </c>
      <c r="CX47" s="28">
        <v>1</v>
      </c>
      <c r="CY47" s="34">
        <v>0</v>
      </c>
      <c r="CZ47" s="28">
        <v>1</v>
      </c>
      <c r="DA47" s="34">
        <v>0</v>
      </c>
      <c r="DB47" s="28">
        <v>0</v>
      </c>
      <c r="DC47" s="28">
        <v>0</v>
      </c>
      <c r="DD47" s="34">
        <v>18</v>
      </c>
      <c r="DE47" s="28">
        <v>0</v>
      </c>
      <c r="DF47" s="34">
        <v>0</v>
      </c>
      <c r="DG47" s="28">
        <v>0</v>
      </c>
      <c r="DH47" s="34">
        <v>0</v>
      </c>
      <c r="DI47" s="34">
        <v>0</v>
      </c>
      <c r="DJ47" s="34">
        <v>1</v>
      </c>
      <c r="DK47" s="34">
        <v>0</v>
      </c>
      <c r="DL47" s="34">
        <v>0</v>
      </c>
      <c r="DM47" s="34">
        <v>0</v>
      </c>
      <c r="DN47" s="28">
        <v>2</v>
      </c>
      <c r="DO47" s="34">
        <v>1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34">
        <v>0</v>
      </c>
      <c r="DV47" s="28">
        <v>0</v>
      </c>
      <c r="DW47" s="28">
        <v>0</v>
      </c>
      <c r="DX47" s="34">
        <v>0</v>
      </c>
      <c r="DY47" s="34">
        <v>0</v>
      </c>
      <c r="DZ47" s="34">
        <v>0</v>
      </c>
      <c r="EA47" s="34">
        <v>0</v>
      </c>
      <c r="EB47" s="28">
        <v>0</v>
      </c>
      <c r="EC47" s="34">
        <v>0</v>
      </c>
      <c r="ED47" s="28">
        <v>0</v>
      </c>
      <c r="EE47" s="28">
        <v>0</v>
      </c>
      <c r="EF47" s="34">
        <v>0</v>
      </c>
      <c r="EG47" s="28">
        <v>1</v>
      </c>
      <c r="EH47" s="28">
        <v>0</v>
      </c>
      <c r="EI47" s="28">
        <v>0</v>
      </c>
      <c r="EJ47" s="34">
        <v>0</v>
      </c>
      <c r="EK47" s="28">
        <v>0</v>
      </c>
      <c r="EL47" s="28">
        <v>1</v>
      </c>
      <c r="EM47" s="28">
        <f t="shared" si="0"/>
        <v>108</v>
      </c>
      <c r="EN47" s="28">
        <v>0</v>
      </c>
      <c r="EO47" s="40">
        <f t="shared" si="1"/>
        <v>16.666666666666664</v>
      </c>
    </row>
    <row r="48" spans="1:145" ht="15">
      <c r="A48" s="38">
        <v>179</v>
      </c>
      <c r="B48" s="39">
        <v>3.78639896373057</v>
      </c>
      <c r="C48" s="34">
        <v>1</v>
      </c>
      <c r="D48" s="34">
        <v>0</v>
      </c>
      <c r="E48" s="34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34">
        <v>0</v>
      </c>
      <c r="L48" s="28">
        <v>0</v>
      </c>
      <c r="M48" s="34">
        <v>0</v>
      </c>
      <c r="N48" s="28">
        <v>0</v>
      </c>
      <c r="O48" s="28">
        <v>0</v>
      </c>
      <c r="P48" s="34">
        <v>51</v>
      </c>
      <c r="Q48" s="34">
        <v>0</v>
      </c>
      <c r="R48" s="28">
        <v>0</v>
      </c>
      <c r="S48" s="28">
        <v>0</v>
      </c>
      <c r="T48" s="28">
        <v>0</v>
      </c>
      <c r="U48" s="34">
        <v>0</v>
      </c>
      <c r="V48" s="34">
        <v>0</v>
      </c>
      <c r="W48" s="34">
        <v>5</v>
      </c>
      <c r="X48" s="28">
        <v>0</v>
      </c>
      <c r="Y48" s="34">
        <v>0</v>
      </c>
      <c r="Z48" s="28">
        <v>0</v>
      </c>
      <c r="AA48" s="28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28">
        <v>0</v>
      </c>
      <c r="AI48" s="34">
        <v>0</v>
      </c>
      <c r="AJ48" s="34">
        <v>0</v>
      </c>
      <c r="AK48" s="28">
        <v>1</v>
      </c>
      <c r="AL48" s="34">
        <v>0</v>
      </c>
      <c r="AM48" s="34">
        <v>0</v>
      </c>
      <c r="AN48" s="34">
        <v>0</v>
      </c>
      <c r="AO48" s="28">
        <v>0</v>
      </c>
      <c r="AP48" s="28">
        <v>0</v>
      </c>
      <c r="AQ48" s="34">
        <v>1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1</v>
      </c>
      <c r="AX48" s="34">
        <v>0</v>
      </c>
      <c r="AY48" s="34">
        <v>44</v>
      </c>
      <c r="AZ48" s="28">
        <v>0</v>
      </c>
      <c r="BA48" s="34">
        <v>0</v>
      </c>
      <c r="BB48" s="34">
        <v>0</v>
      </c>
      <c r="BC48" s="34">
        <v>0</v>
      </c>
      <c r="BD48" s="34">
        <v>0</v>
      </c>
      <c r="BE48" s="28">
        <v>0</v>
      </c>
      <c r="BF48" s="28">
        <v>0</v>
      </c>
      <c r="BG48" s="28">
        <v>0</v>
      </c>
      <c r="BH48" s="28">
        <v>0</v>
      </c>
      <c r="BI48" s="34">
        <v>0</v>
      </c>
      <c r="BJ48" s="34">
        <v>0</v>
      </c>
      <c r="BK48" s="34">
        <v>1</v>
      </c>
      <c r="BL48" s="34">
        <v>0</v>
      </c>
      <c r="BM48" s="34">
        <v>0</v>
      </c>
      <c r="BN48" s="28">
        <v>0</v>
      </c>
      <c r="BO48" s="28">
        <v>0</v>
      </c>
      <c r="BP48" s="34">
        <v>0</v>
      </c>
      <c r="BQ48" s="28">
        <v>0</v>
      </c>
      <c r="BR48" s="28">
        <v>0</v>
      </c>
      <c r="BS48" s="34">
        <v>0</v>
      </c>
      <c r="BT48" s="34">
        <v>0</v>
      </c>
      <c r="BU48" s="28">
        <v>0</v>
      </c>
      <c r="BV48" s="28">
        <v>0</v>
      </c>
      <c r="BW48" s="28">
        <v>0</v>
      </c>
      <c r="BX48" s="34">
        <v>0</v>
      </c>
      <c r="BY48" s="28">
        <v>0</v>
      </c>
      <c r="BZ48" s="34">
        <v>0</v>
      </c>
      <c r="CA48" s="34">
        <v>0</v>
      </c>
      <c r="CB48" s="28">
        <v>0</v>
      </c>
      <c r="CC48" s="28">
        <v>0</v>
      </c>
      <c r="CD48" s="28">
        <v>0</v>
      </c>
      <c r="CE48" s="34">
        <v>0</v>
      </c>
      <c r="CF48" s="34">
        <v>0</v>
      </c>
      <c r="CG48" s="28">
        <v>0</v>
      </c>
      <c r="CH48" s="28">
        <v>0</v>
      </c>
      <c r="CI48" s="34">
        <v>0</v>
      </c>
      <c r="CJ48" s="34">
        <v>0</v>
      </c>
      <c r="CK48" s="34">
        <v>0</v>
      </c>
      <c r="CL48" s="28">
        <v>0</v>
      </c>
      <c r="CM48" s="34">
        <v>0</v>
      </c>
      <c r="CN48" s="28">
        <v>3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34">
        <v>0</v>
      </c>
      <c r="CU48" s="34">
        <v>0</v>
      </c>
      <c r="CV48" s="34">
        <v>0</v>
      </c>
      <c r="CW48" s="34">
        <v>0</v>
      </c>
      <c r="CX48" s="28">
        <v>1</v>
      </c>
      <c r="CY48" s="34">
        <v>0</v>
      </c>
      <c r="CZ48" s="28">
        <v>0</v>
      </c>
      <c r="DA48" s="34">
        <v>0</v>
      </c>
      <c r="DB48" s="28">
        <v>0</v>
      </c>
      <c r="DC48" s="28">
        <v>0</v>
      </c>
      <c r="DD48" s="34">
        <v>37</v>
      </c>
      <c r="DE48" s="28">
        <v>0</v>
      </c>
      <c r="DF48" s="34">
        <v>0</v>
      </c>
      <c r="DG48" s="28">
        <v>0</v>
      </c>
      <c r="DH48" s="34">
        <v>1</v>
      </c>
      <c r="DI48" s="34">
        <v>0</v>
      </c>
      <c r="DJ48" s="34">
        <v>5</v>
      </c>
      <c r="DK48" s="34">
        <v>2</v>
      </c>
      <c r="DL48" s="34">
        <v>0</v>
      </c>
      <c r="DM48" s="34">
        <v>0</v>
      </c>
      <c r="DN48" s="28">
        <v>3</v>
      </c>
      <c r="DO48" s="34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2</v>
      </c>
      <c r="DU48" s="34">
        <v>0</v>
      </c>
      <c r="DV48" s="28">
        <v>0</v>
      </c>
      <c r="DW48" s="28">
        <v>0</v>
      </c>
      <c r="DX48" s="34">
        <v>0</v>
      </c>
      <c r="DY48" s="34">
        <v>0</v>
      </c>
      <c r="DZ48" s="34">
        <v>0</v>
      </c>
      <c r="EA48" s="34">
        <v>0</v>
      </c>
      <c r="EB48" s="28">
        <v>0</v>
      </c>
      <c r="EC48" s="34">
        <v>0</v>
      </c>
      <c r="ED48" s="28">
        <v>0</v>
      </c>
      <c r="EE48" s="28">
        <v>0</v>
      </c>
      <c r="EF48" s="34">
        <v>0</v>
      </c>
      <c r="EG48" s="28">
        <v>2</v>
      </c>
      <c r="EH48" s="28">
        <v>1</v>
      </c>
      <c r="EI48" s="28">
        <v>0</v>
      </c>
      <c r="EJ48" s="34">
        <v>0</v>
      </c>
      <c r="EK48" s="28">
        <v>0</v>
      </c>
      <c r="EL48" s="28">
        <v>0</v>
      </c>
      <c r="EM48" s="28">
        <f t="shared" si="0"/>
        <v>162</v>
      </c>
      <c r="EN48" s="28">
        <v>0</v>
      </c>
      <c r="EO48" s="40">
        <f t="shared" si="1"/>
        <v>22.839506172839506</v>
      </c>
    </row>
    <row r="49" spans="1:145" ht="15">
      <c r="A49" s="38">
        <v>180.9</v>
      </c>
      <c r="B49" s="39">
        <v>3.81664739884393</v>
      </c>
      <c r="C49" s="34">
        <v>0</v>
      </c>
      <c r="D49" s="34">
        <v>1</v>
      </c>
      <c r="E49" s="34">
        <v>0</v>
      </c>
      <c r="F49" s="28">
        <v>2</v>
      </c>
      <c r="G49" s="28">
        <v>0</v>
      </c>
      <c r="H49" s="28">
        <v>0</v>
      </c>
      <c r="I49" s="28">
        <v>0</v>
      </c>
      <c r="J49" s="28">
        <v>0</v>
      </c>
      <c r="K49" s="34">
        <v>0</v>
      </c>
      <c r="L49" s="28">
        <v>0</v>
      </c>
      <c r="M49" s="34">
        <v>0</v>
      </c>
      <c r="N49" s="28">
        <v>0</v>
      </c>
      <c r="O49" s="28">
        <v>0</v>
      </c>
      <c r="P49" s="34">
        <v>77</v>
      </c>
      <c r="Q49" s="34">
        <v>0</v>
      </c>
      <c r="R49" s="28">
        <v>0</v>
      </c>
      <c r="S49" s="28">
        <v>0</v>
      </c>
      <c r="T49" s="28">
        <v>0</v>
      </c>
      <c r="U49" s="34">
        <v>5</v>
      </c>
      <c r="V49" s="34">
        <v>4</v>
      </c>
      <c r="W49" s="34">
        <v>4</v>
      </c>
      <c r="X49" s="28">
        <v>0</v>
      </c>
      <c r="Y49" s="34">
        <v>0</v>
      </c>
      <c r="Z49" s="28">
        <v>0</v>
      </c>
      <c r="AA49" s="28">
        <v>2</v>
      </c>
      <c r="AB49" s="34">
        <v>0</v>
      </c>
      <c r="AC49" s="34">
        <v>0</v>
      </c>
      <c r="AD49" s="34">
        <v>0</v>
      </c>
      <c r="AE49" s="34">
        <v>0</v>
      </c>
      <c r="AF49" s="34">
        <v>1</v>
      </c>
      <c r="AG49" s="34">
        <v>0</v>
      </c>
      <c r="AH49" s="28">
        <v>0</v>
      </c>
      <c r="AI49" s="34">
        <v>0</v>
      </c>
      <c r="AJ49" s="34">
        <v>0</v>
      </c>
      <c r="AK49" s="28">
        <v>0</v>
      </c>
      <c r="AL49" s="34">
        <v>0</v>
      </c>
      <c r="AM49" s="34">
        <v>0</v>
      </c>
      <c r="AN49" s="34">
        <v>0</v>
      </c>
      <c r="AO49" s="28">
        <v>0</v>
      </c>
      <c r="AP49" s="28">
        <v>0</v>
      </c>
      <c r="AQ49" s="34">
        <v>1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12</v>
      </c>
      <c r="AZ49" s="28">
        <v>0</v>
      </c>
      <c r="BA49" s="34">
        <v>0</v>
      </c>
      <c r="BB49" s="34">
        <v>0</v>
      </c>
      <c r="BC49" s="34">
        <v>0</v>
      </c>
      <c r="BD49" s="34">
        <v>0</v>
      </c>
      <c r="BE49" s="28">
        <v>0</v>
      </c>
      <c r="BF49" s="28">
        <v>0</v>
      </c>
      <c r="BG49" s="28">
        <v>0</v>
      </c>
      <c r="BH49" s="28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1</v>
      </c>
      <c r="BN49" s="28">
        <v>0</v>
      </c>
      <c r="BO49" s="28">
        <v>0</v>
      </c>
      <c r="BP49" s="34">
        <v>0</v>
      </c>
      <c r="BQ49" s="28">
        <v>0</v>
      </c>
      <c r="BR49" s="28">
        <v>0</v>
      </c>
      <c r="BS49" s="34">
        <v>0</v>
      </c>
      <c r="BT49" s="34">
        <v>0</v>
      </c>
      <c r="BU49" s="28">
        <v>0</v>
      </c>
      <c r="BV49" s="28">
        <v>0</v>
      </c>
      <c r="BW49" s="28">
        <v>0</v>
      </c>
      <c r="BX49" s="34">
        <v>0</v>
      </c>
      <c r="BY49" s="28">
        <v>0</v>
      </c>
      <c r="BZ49" s="34">
        <v>0</v>
      </c>
      <c r="CA49" s="34">
        <v>3</v>
      </c>
      <c r="CB49" s="28">
        <v>0</v>
      </c>
      <c r="CC49" s="28">
        <v>0</v>
      </c>
      <c r="CD49" s="28">
        <v>0</v>
      </c>
      <c r="CE49" s="34">
        <v>0</v>
      </c>
      <c r="CF49" s="34">
        <v>0</v>
      </c>
      <c r="CG49" s="28">
        <v>0</v>
      </c>
      <c r="CH49" s="28">
        <v>0</v>
      </c>
      <c r="CI49" s="34">
        <v>0</v>
      </c>
      <c r="CJ49" s="34">
        <v>0</v>
      </c>
      <c r="CK49" s="34">
        <v>0</v>
      </c>
      <c r="CL49" s="28">
        <v>0</v>
      </c>
      <c r="CM49" s="34">
        <v>0</v>
      </c>
      <c r="CN49" s="28">
        <v>0</v>
      </c>
      <c r="CO49" s="28">
        <v>0</v>
      </c>
      <c r="CP49" s="28">
        <v>0</v>
      </c>
      <c r="CQ49" s="28">
        <v>1</v>
      </c>
      <c r="CR49" s="28">
        <v>0</v>
      </c>
      <c r="CS49" s="28">
        <v>0</v>
      </c>
      <c r="CT49" s="34">
        <v>0</v>
      </c>
      <c r="CU49" s="34">
        <v>0</v>
      </c>
      <c r="CV49" s="34">
        <v>0</v>
      </c>
      <c r="CW49" s="34">
        <v>0</v>
      </c>
      <c r="CX49" s="28">
        <v>1</v>
      </c>
      <c r="CY49" s="34">
        <v>0</v>
      </c>
      <c r="CZ49" s="28">
        <v>1</v>
      </c>
      <c r="DA49" s="34">
        <v>0</v>
      </c>
      <c r="DB49" s="28">
        <v>0</v>
      </c>
      <c r="DC49" s="28">
        <v>0</v>
      </c>
      <c r="DD49" s="34">
        <v>11</v>
      </c>
      <c r="DE49" s="28">
        <v>0</v>
      </c>
      <c r="DF49" s="34">
        <v>0</v>
      </c>
      <c r="DG49" s="28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28">
        <v>0</v>
      </c>
      <c r="DO49" s="34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34">
        <v>0</v>
      </c>
      <c r="DV49" s="28">
        <v>0</v>
      </c>
      <c r="DW49" s="28">
        <v>0</v>
      </c>
      <c r="DX49" s="34">
        <v>0</v>
      </c>
      <c r="DY49" s="34">
        <v>0</v>
      </c>
      <c r="DZ49" s="34">
        <v>0</v>
      </c>
      <c r="EA49" s="34">
        <v>0</v>
      </c>
      <c r="EB49" s="28">
        <v>0</v>
      </c>
      <c r="EC49" s="34">
        <v>0</v>
      </c>
      <c r="ED49" s="28">
        <v>0</v>
      </c>
      <c r="EE49" s="28">
        <v>0</v>
      </c>
      <c r="EF49" s="34">
        <v>0</v>
      </c>
      <c r="EG49" s="28">
        <v>0</v>
      </c>
      <c r="EH49" s="28">
        <v>0</v>
      </c>
      <c r="EI49" s="28">
        <v>0</v>
      </c>
      <c r="EJ49" s="34">
        <v>0</v>
      </c>
      <c r="EK49" s="28">
        <v>0</v>
      </c>
      <c r="EL49" s="28">
        <v>1</v>
      </c>
      <c r="EM49" s="28">
        <f t="shared" si="0"/>
        <v>128</v>
      </c>
      <c r="EN49" s="28">
        <v>0</v>
      </c>
      <c r="EO49" s="40">
        <f t="shared" si="1"/>
        <v>8.59375</v>
      </c>
    </row>
    <row r="50" spans="1:145" ht="15">
      <c r="A50" s="38">
        <v>183.34</v>
      </c>
      <c r="B50" s="39">
        <v>3.85049710982659</v>
      </c>
      <c r="C50" s="34">
        <v>1</v>
      </c>
      <c r="D50" s="34">
        <v>0</v>
      </c>
      <c r="E50" s="34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34">
        <v>0</v>
      </c>
      <c r="L50" s="28">
        <v>0</v>
      </c>
      <c r="M50" s="34">
        <v>0</v>
      </c>
      <c r="N50" s="28">
        <v>0</v>
      </c>
      <c r="O50" s="28">
        <v>0</v>
      </c>
      <c r="P50" s="34">
        <v>50</v>
      </c>
      <c r="Q50" s="34">
        <v>0</v>
      </c>
      <c r="R50" s="28">
        <v>0</v>
      </c>
      <c r="S50" s="28">
        <v>0</v>
      </c>
      <c r="T50" s="28">
        <v>1</v>
      </c>
      <c r="U50" s="34">
        <v>10</v>
      </c>
      <c r="V50" s="34">
        <v>0</v>
      </c>
      <c r="W50" s="34">
        <v>3</v>
      </c>
      <c r="X50" s="28">
        <v>0</v>
      </c>
      <c r="Y50" s="34">
        <v>1</v>
      </c>
      <c r="Z50" s="28">
        <v>0</v>
      </c>
      <c r="AA50" s="28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28">
        <v>0</v>
      </c>
      <c r="AI50" s="34">
        <v>0</v>
      </c>
      <c r="AJ50" s="34">
        <v>0</v>
      </c>
      <c r="AK50" s="28">
        <v>0</v>
      </c>
      <c r="AL50" s="34">
        <v>0</v>
      </c>
      <c r="AM50" s="34">
        <v>0</v>
      </c>
      <c r="AN50" s="34">
        <v>0</v>
      </c>
      <c r="AO50" s="28">
        <v>0</v>
      </c>
      <c r="AP50" s="28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21</v>
      </c>
      <c r="AZ50" s="28">
        <v>0</v>
      </c>
      <c r="BA50" s="34">
        <v>0</v>
      </c>
      <c r="BB50" s="34">
        <v>0</v>
      </c>
      <c r="BC50" s="34">
        <v>0</v>
      </c>
      <c r="BD50" s="34">
        <v>0</v>
      </c>
      <c r="BE50" s="28">
        <v>0</v>
      </c>
      <c r="BF50" s="28">
        <v>0</v>
      </c>
      <c r="BG50" s="28">
        <v>0</v>
      </c>
      <c r="BH50" s="28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28">
        <v>0</v>
      </c>
      <c r="BO50" s="28">
        <v>0</v>
      </c>
      <c r="BP50" s="34">
        <v>0</v>
      </c>
      <c r="BQ50" s="28">
        <v>0</v>
      </c>
      <c r="BR50" s="28">
        <v>0</v>
      </c>
      <c r="BS50" s="34">
        <v>0</v>
      </c>
      <c r="BT50" s="34">
        <v>0</v>
      </c>
      <c r="BU50" s="28">
        <v>1</v>
      </c>
      <c r="BV50" s="28">
        <v>0</v>
      </c>
      <c r="BW50" s="28">
        <v>0</v>
      </c>
      <c r="BX50" s="34">
        <v>0</v>
      </c>
      <c r="BY50" s="28">
        <v>0</v>
      </c>
      <c r="BZ50" s="34">
        <v>0</v>
      </c>
      <c r="CA50" s="34">
        <v>2</v>
      </c>
      <c r="CB50" s="28">
        <v>0</v>
      </c>
      <c r="CC50" s="28">
        <v>0</v>
      </c>
      <c r="CD50" s="28">
        <v>0</v>
      </c>
      <c r="CE50" s="34">
        <v>0</v>
      </c>
      <c r="CF50" s="34">
        <v>0</v>
      </c>
      <c r="CG50" s="28">
        <v>0</v>
      </c>
      <c r="CH50" s="28">
        <v>0</v>
      </c>
      <c r="CI50" s="34">
        <v>0</v>
      </c>
      <c r="CJ50" s="34">
        <v>0</v>
      </c>
      <c r="CK50" s="34">
        <v>0</v>
      </c>
      <c r="CL50" s="28">
        <v>0</v>
      </c>
      <c r="CM50" s="34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34">
        <v>0</v>
      </c>
      <c r="CU50" s="34">
        <v>0</v>
      </c>
      <c r="CV50" s="34">
        <v>0</v>
      </c>
      <c r="CW50" s="34">
        <v>0</v>
      </c>
      <c r="CX50" s="28">
        <v>0</v>
      </c>
      <c r="CY50" s="34">
        <v>0</v>
      </c>
      <c r="CZ50" s="28">
        <v>0</v>
      </c>
      <c r="DA50" s="34">
        <v>0</v>
      </c>
      <c r="DB50" s="28">
        <v>0</v>
      </c>
      <c r="DC50" s="28">
        <v>0</v>
      </c>
      <c r="DD50" s="34">
        <v>19</v>
      </c>
      <c r="DE50" s="28">
        <v>0</v>
      </c>
      <c r="DF50" s="34">
        <v>0</v>
      </c>
      <c r="DG50" s="28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28">
        <v>2</v>
      </c>
      <c r="DO50" s="34">
        <v>0</v>
      </c>
      <c r="DP50" s="28">
        <v>2</v>
      </c>
      <c r="DQ50" s="28">
        <v>0</v>
      </c>
      <c r="DR50" s="28">
        <v>0</v>
      </c>
      <c r="DS50" s="28">
        <v>0</v>
      </c>
      <c r="DT50" s="28">
        <v>0</v>
      </c>
      <c r="DU50" s="34">
        <v>0</v>
      </c>
      <c r="DV50" s="28">
        <v>0</v>
      </c>
      <c r="DW50" s="28">
        <v>0</v>
      </c>
      <c r="DX50" s="34">
        <v>0</v>
      </c>
      <c r="DY50" s="34">
        <v>0</v>
      </c>
      <c r="DZ50" s="34">
        <v>0</v>
      </c>
      <c r="EA50" s="34">
        <v>0</v>
      </c>
      <c r="EB50" s="28">
        <v>0</v>
      </c>
      <c r="EC50" s="34">
        <v>0</v>
      </c>
      <c r="ED50" s="28">
        <v>0</v>
      </c>
      <c r="EE50" s="28">
        <v>0</v>
      </c>
      <c r="EF50" s="34">
        <v>0</v>
      </c>
      <c r="EG50" s="28">
        <v>0</v>
      </c>
      <c r="EH50" s="28">
        <v>0</v>
      </c>
      <c r="EI50" s="28">
        <v>0</v>
      </c>
      <c r="EJ50" s="34">
        <v>0</v>
      </c>
      <c r="EK50" s="28">
        <v>0</v>
      </c>
      <c r="EL50" s="28">
        <v>7</v>
      </c>
      <c r="EM50" s="28">
        <f t="shared" si="0"/>
        <v>120</v>
      </c>
      <c r="EN50" s="28">
        <v>0</v>
      </c>
      <c r="EO50" s="40">
        <f t="shared" si="1"/>
        <v>15.833333333333332</v>
      </c>
    </row>
    <row r="51" spans="1:145" ht="15">
      <c r="A51" s="38">
        <v>186</v>
      </c>
      <c r="B51" s="39">
        <v>3.88739884393064</v>
      </c>
      <c r="C51" s="34">
        <v>0</v>
      </c>
      <c r="D51" s="34">
        <v>0</v>
      </c>
      <c r="E51" s="34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34">
        <v>0</v>
      </c>
      <c r="L51" s="28">
        <v>0</v>
      </c>
      <c r="M51" s="34">
        <v>0</v>
      </c>
      <c r="N51" s="28">
        <v>1</v>
      </c>
      <c r="O51" s="28">
        <v>0</v>
      </c>
      <c r="P51" s="34">
        <v>22</v>
      </c>
      <c r="Q51" s="34">
        <v>0</v>
      </c>
      <c r="R51" s="28">
        <v>0</v>
      </c>
      <c r="S51" s="28">
        <v>0</v>
      </c>
      <c r="T51" s="28">
        <v>0</v>
      </c>
      <c r="U51" s="34">
        <v>1</v>
      </c>
      <c r="V51" s="34">
        <v>1</v>
      </c>
      <c r="W51" s="34">
        <v>0</v>
      </c>
      <c r="X51" s="28">
        <v>0</v>
      </c>
      <c r="Y51" s="34">
        <v>0</v>
      </c>
      <c r="Z51" s="28">
        <v>0</v>
      </c>
      <c r="AA51" s="28">
        <v>1</v>
      </c>
      <c r="AB51" s="34">
        <v>0</v>
      </c>
      <c r="AC51" s="34">
        <v>0</v>
      </c>
      <c r="AD51" s="34">
        <v>1</v>
      </c>
      <c r="AE51" s="34">
        <v>0</v>
      </c>
      <c r="AF51" s="34">
        <v>0</v>
      </c>
      <c r="AG51" s="34">
        <v>0</v>
      </c>
      <c r="AH51" s="28">
        <v>0</v>
      </c>
      <c r="AI51" s="34">
        <v>0</v>
      </c>
      <c r="AJ51" s="34">
        <v>0</v>
      </c>
      <c r="AK51" s="28">
        <v>3</v>
      </c>
      <c r="AL51" s="34">
        <v>0</v>
      </c>
      <c r="AM51" s="34">
        <v>0</v>
      </c>
      <c r="AN51" s="34">
        <v>0</v>
      </c>
      <c r="AO51" s="28">
        <v>0</v>
      </c>
      <c r="AP51" s="28">
        <v>0</v>
      </c>
      <c r="AQ51" s="34">
        <v>3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31</v>
      </c>
      <c r="AZ51" s="28">
        <v>0</v>
      </c>
      <c r="BA51" s="34">
        <v>0</v>
      </c>
      <c r="BB51" s="34">
        <v>0</v>
      </c>
      <c r="BC51" s="34">
        <v>0</v>
      </c>
      <c r="BD51" s="34">
        <v>0</v>
      </c>
      <c r="BE51" s="28">
        <v>0</v>
      </c>
      <c r="BF51" s="28">
        <v>0</v>
      </c>
      <c r="BG51" s="28">
        <v>0</v>
      </c>
      <c r="BH51" s="28">
        <v>0</v>
      </c>
      <c r="BI51" s="34">
        <v>0</v>
      </c>
      <c r="BJ51" s="34">
        <v>0</v>
      </c>
      <c r="BK51" s="34">
        <v>0</v>
      </c>
      <c r="BL51" s="34">
        <v>1</v>
      </c>
      <c r="BM51" s="34">
        <v>0</v>
      </c>
      <c r="BN51" s="28">
        <v>0</v>
      </c>
      <c r="BO51" s="28">
        <v>0</v>
      </c>
      <c r="BP51" s="34">
        <v>0</v>
      </c>
      <c r="BQ51" s="28">
        <v>0</v>
      </c>
      <c r="BR51" s="28">
        <v>0</v>
      </c>
      <c r="BS51" s="34">
        <v>0</v>
      </c>
      <c r="BT51" s="34">
        <v>0</v>
      </c>
      <c r="BU51" s="28">
        <v>0</v>
      </c>
      <c r="BV51" s="28">
        <v>0</v>
      </c>
      <c r="BW51" s="28">
        <v>0</v>
      </c>
      <c r="BX51" s="34">
        <v>0</v>
      </c>
      <c r="BY51" s="28">
        <v>0</v>
      </c>
      <c r="BZ51" s="34">
        <v>0</v>
      </c>
      <c r="CA51" s="34">
        <v>2</v>
      </c>
      <c r="CB51" s="28">
        <v>0</v>
      </c>
      <c r="CC51" s="28">
        <v>0</v>
      </c>
      <c r="CD51" s="28">
        <v>0</v>
      </c>
      <c r="CE51" s="34">
        <v>1</v>
      </c>
      <c r="CF51" s="34">
        <v>0</v>
      </c>
      <c r="CG51" s="28">
        <v>0</v>
      </c>
      <c r="CH51" s="28">
        <v>0</v>
      </c>
      <c r="CI51" s="34">
        <v>0</v>
      </c>
      <c r="CJ51" s="34">
        <v>1</v>
      </c>
      <c r="CK51" s="34">
        <v>0</v>
      </c>
      <c r="CL51" s="28">
        <v>0</v>
      </c>
      <c r="CM51" s="34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5</v>
      </c>
      <c r="CT51" s="34">
        <v>0</v>
      </c>
      <c r="CU51" s="34">
        <v>0</v>
      </c>
      <c r="CV51" s="34">
        <v>0</v>
      </c>
      <c r="CW51" s="34">
        <v>0</v>
      </c>
      <c r="CX51" s="28">
        <v>0</v>
      </c>
      <c r="CY51" s="34">
        <v>0</v>
      </c>
      <c r="CZ51" s="28">
        <v>1</v>
      </c>
      <c r="DA51" s="34">
        <v>0</v>
      </c>
      <c r="DB51" s="28">
        <v>0</v>
      </c>
      <c r="DC51" s="28">
        <v>0</v>
      </c>
      <c r="DD51" s="34">
        <v>27</v>
      </c>
      <c r="DE51" s="28">
        <v>0</v>
      </c>
      <c r="DF51" s="34">
        <v>0</v>
      </c>
      <c r="DG51" s="28">
        <v>0</v>
      </c>
      <c r="DH51" s="34">
        <v>0</v>
      </c>
      <c r="DI51" s="34">
        <v>0</v>
      </c>
      <c r="DJ51" s="34">
        <v>1</v>
      </c>
      <c r="DK51" s="34">
        <v>0</v>
      </c>
      <c r="DL51" s="34">
        <v>0</v>
      </c>
      <c r="DM51" s="34">
        <v>0</v>
      </c>
      <c r="DN51" s="28">
        <v>1</v>
      </c>
      <c r="DO51" s="34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34">
        <v>0</v>
      </c>
      <c r="DV51" s="28">
        <v>0</v>
      </c>
      <c r="DW51" s="28">
        <v>0</v>
      </c>
      <c r="DX51" s="34">
        <v>0</v>
      </c>
      <c r="DY51" s="34">
        <v>0</v>
      </c>
      <c r="DZ51" s="34">
        <v>0</v>
      </c>
      <c r="EA51" s="34">
        <v>0</v>
      </c>
      <c r="EB51" s="28">
        <v>0</v>
      </c>
      <c r="EC51" s="34">
        <v>0</v>
      </c>
      <c r="ED51" s="28">
        <v>0</v>
      </c>
      <c r="EE51" s="28">
        <v>0</v>
      </c>
      <c r="EF51" s="34">
        <v>0</v>
      </c>
      <c r="EG51" s="28">
        <v>0</v>
      </c>
      <c r="EH51" s="28">
        <v>1</v>
      </c>
      <c r="EI51" s="28">
        <v>1</v>
      </c>
      <c r="EJ51" s="34">
        <v>0</v>
      </c>
      <c r="EK51" s="28">
        <v>1</v>
      </c>
      <c r="EL51" s="28">
        <v>2</v>
      </c>
      <c r="EM51" s="28">
        <f t="shared" si="0"/>
        <v>110</v>
      </c>
      <c r="EN51" s="28">
        <v>0</v>
      </c>
      <c r="EO51" s="40">
        <f t="shared" si="1"/>
        <v>24.545454545454547</v>
      </c>
    </row>
    <row r="52" spans="1:145" ht="15">
      <c r="A52" s="38">
        <v>187.98</v>
      </c>
      <c r="B52" s="39">
        <v>3.91486705202312</v>
      </c>
      <c r="C52" s="34">
        <v>1</v>
      </c>
      <c r="D52" s="34">
        <v>0</v>
      </c>
      <c r="E52" s="34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34">
        <v>0</v>
      </c>
      <c r="L52" s="28">
        <v>0</v>
      </c>
      <c r="M52" s="34">
        <v>0</v>
      </c>
      <c r="N52" s="28">
        <v>0</v>
      </c>
      <c r="O52" s="28">
        <v>0</v>
      </c>
      <c r="P52" s="34">
        <v>48</v>
      </c>
      <c r="Q52" s="34">
        <v>0</v>
      </c>
      <c r="R52" s="28">
        <v>0</v>
      </c>
      <c r="S52" s="28">
        <v>0</v>
      </c>
      <c r="T52" s="28">
        <v>1</v>
      </c>
      <c r="U52" s="34">
        <v>0</v>
      </c>
      <c r="V52" s="34">
        <v>3</v>
      </c>
      <c r="W52" s="34">
        <v>2</v>
      </c>
      <c r="X52" s="28">
        <v>0</v>
      </c>
      <c r="Y52" s="34">
        <v>0</v>
      </c>
      <c r="Z52" s="28">
        <v>0</v>
      </c>
      <c r="AA52" s="28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28">
        <v>0</v>
      </c>
      <c r="AI52" s="34">
        <v>0</v>
      </c>
      <c r="AJ52" s="34">
        <v>0</v>
      </c>
      <c r="AK52" s="28">
        <v>0</v>
      </c>
      <c r="AL52" s="34">
        <v>0</v>
      </c>
      <c r="AM52" s="34">
        <v>0</v>
      </c>
      <c r="AN52" s="34">
        <v>0</v>
      </c>
      <c r="AO52" s="28">
        <v>0</v>
      </c>
      <c r="AP52" s="28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24</v>
      </c>
      <c r="AZ52" s="28">
        <v>0</v>
      </c>
      <c r="BA52" s="34">
        <v>0</v>
      </c>
      <c r="BB52" s="34">
        <v>0</v>
      </c>
      <c r="BC52" s="34">
        <v>0</v>
      </c>
      <c r="BD52" s="34">
        <v>0</v>
      </c>
      <c r="BE52" s="28">
        <v>0</v>
      </c>
      <c r="BF52" s="28">
        <v>0</v>
      </c>
      <c r="BG52" s="28">
        <v>0</v>
      </c>
      <c r="BH52" s="28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1</v>
      </c>
      <c r="BN52" s="28">
        <v>0</v>
      </c>
      <c r="BO52" s="28">
        <v>0</v>
      </c>
      <c r="BP52" s="34">
        <v>0</v>
      </c>
      <c r="BQ52" s="28">
        <v>1</v>
      </c>
      <c r="BR52" s="28">
        <v>0</v>
      </c>
      <c r="BS52" s="34">
        <v>0</v>
      </c>
      <c r="BT52" s="34">
        <v>0</v>
      </c>
      <c r="BU52" s="28">
        <v>0</v>
      </c>
      <c r="BV52" s="28">
        <v>0</v>
      </c>
      <c r="BW52" s="28">
        <v>0</v>
      </c>
      <c r="BX52" s="34">
        <v>0</v>
      </c>
      <c r="BY52" s="28">
        <v>0</v>
      </c>
      <c r="BZ52" s="34">
        <v>0</v>
      </c>
      <c r="CA52" s="34">
        <v>2</v>
      </c>
      <c r="CB52" s="28">
        <v>0</v>
      </c>
      <c r="CC52" s="28">
        <v>0</v>
      </c>
      <c r="CD52" s="28">
        <v>0</v>
      </c>
      <c r="CE52" s="34">
        <v>0</v>
      </c>
      <c r="CF52" s="34">
        <v>0</v>
      </c>
      <c r="CG52" s="28">
        <v>0</v>
      </c>
      <c r="CH52" s="28">
        <v>0</v>
      </c>
      <c r="CI52" s="34">
        <v>1</v>
      </c>
      <c r="CJ52" s="34">
        <v>0</v>
      </c>
      <c r="CK52" s="34">
        <v>0</v>
      </c>
      <c r="CL52" s="28">
        <v>1</v>
      </c>
      <c r="CM52" s="34">
        <v>0</v>
      </c>
      <c r="CN52" s="28">
        <v>0</v>
      </c>
      <c r="CO52" s="28">
        <v>0</v>
      </c>
      <c r="CP52" s="28">
        <v>2</v>
      </c>
      <c r="CQ52" s="28">
        <v>0</v>
      </c>
      <c r="CR52" s="28">
        <v>0</v>
      </c>
      <c r="CS52" s="28">
        <v>1</v>
      </c>
      <c r="CT52" s="34">
        <v>0</v>
      </c>
      <c r="CU52" s="34">
        <v>0</v>
      </c>
      <c r="CV52" s="34">
        <v>0</v>
      </c>
      <c r="CW52" s="34">
        <v>0</v>
      </c>
      <c r="CX52" s="28">
        <v>0</v>
      </c>
      <c r="CY52" s="34">
        <v>0</v>
      </c>
      <c r="CZ52" s="28">
        <v>0</v>
      </c>
      <c r="DA52" s="34">
        <v>0</v>
      </c>
      <c r="DB52" s="28">
        <v>0</v>
      </c>
      <c r="DC52" s="28">
        <v>0</v>
      </c>
      <c r="DD52" s="34">
        <v>42</v>
      </c>
      <c r="DE52" s="28">
        <v>1</v>
      </c>
      <c r="DF52" s="34">
        <v>0</v>
      </c>
      <c r="DG52" s="28">
        <v>0</v>
      </c>
      <c r="DH52" s="34">
        <v>0</v>
      </c>
      <c r="DI52" s="34">
        <v>0</v>
      </c>
      <c r="DJ52" s="34">
        <v>1</v>
      </c>
      <c r="DK52" s="34">
        <v>0</v>
      </c>
      <c r="DL52" s="34">
        <v>0</v>
      </c>
      <c r="DM52" s="34">
        <v>0</v>
      </c>
      <c r="DN52" s="28">
        <v>6</v>
      </c>
      <c r="DO52" s="34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34">
        <v>0</v>
      </c>
      <c r="DV52" s="28">
        <v>0</v>
      </c>
      <c r="DW52" s="28">
        <v>0</v>
      </c>
      <c r="DX52" s="34">
        <v>0</v>
      </c>
      <c r="DY52" s="34">
        <v>0</v>
      </c>
      <c r="DZ52" s="34">
        <v>0</v>
      </c>
      <c r="EA52" s="34">
        <v>0</v>
      </c>
      <c r="EB52" s="28">
        <v>1</v>
      </c>
      <c r="EC52" s="34">
        <v>0</v>
      </c>
      <c r="ED52" s="28">
        <v>0</v>
      </c>
      <c r="EE52" s="28">
        <v>0</v>
      </c>
      <c r="EF52" s="34">
        <v>0</v>
      </c>
      <c r="EG52" s="28">
        <v>1</v>
      </c>
      <c r="EH52" s="28">
        <v>1</v>
      </c>
      <c r="EI52" s="28">
        <v>0</v>
      </c>
      <c r="EJ52" s="34">
        <v>0</v>
      </c>
      <c r="EK52" s="28">
        <v>0</v>
      </c>
      <c r="EL52" s="28">
        <v>0</v>
      </c>
      <c r="EM52" s="28">
        <f t="shared" si="0"/>
        <v>141</v>
      </c>
      <c r="EN52" s="28">
        <v>0</v>
      </c>
      <c r="EO52" s="40">
        <f t="shared" si="1"/>
        <v>29.78723404255319</v>
      </c>
    </row>
    <row r="53" spans="1:145" ht="15">
      <c r="A53" s="38">
        <v>189.47</v>
      </c>
      <c r="B53" s="39">
        <v>3.94280651614747</v>
      </c>
      <c r="C53" s="34">
        <v>1</v>
      </c>
      <c r="D53" s="34">
        <v>0</v>
      </c>
      <c r="E53" s="34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34">
        <v>0</v>
      </c>
      <c r="L53" s="28">
        <v>0</v>
      </c>
      <c r="M53" s="34">
        <v>0</v>
      </c>
      <c r="N53" s="28">
        <v>0</v>
      </c>
      <c r="O53" s="28">
        <v>0</v>
      </c>
      <c r="P53" s="34">
        <v>59</v>
      </c>
      <c r="Q53" s="34">
        <v>0</v>
      </c>
      <c r="R53" s="28">
        <v>0</v>
      </c>
      <c r="S53" s="28">
        <v>0</v>
      </c>
      <c r="T53" s="28">
        <v>0</v>
      </c>
      <c r="U53" s="34">
        <v>0</v>
      </c>
      <c r="V53" s="34">
        <v>0</v>
      </c>
      <c r="W53" s="34">
        <v>0</v>
      </c>
      <c r="X53" s="28">
        <v>0</v>
      </c>
      <c r="Y53" s="34">
        <v>0</v>
      </c>
      <c r="Z53" s="28">
        <v>0</v>
      </c>
      <c r="AA53" s="28">
        <v>3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28">
        <v>0</v>
      </c>
      <c r="AI53" s="34">
        <v>0</v>
      </c>
      <c r="AJ53" s="34">
        <v>0</v>
      </c>
      <c r="AK53" s="28">
        <v>0</v>
      </c>
      <c r="AL53" s="34">
        <v>0</v>
      </c>
      <c r="AM53" s="34">
        <v>0</v>
      </c>
      <c r="AN53" s="34">
        <v>0</v>
      </c>
      <c r="AO53" s="28">
        <v>0</v>
      </c>
      <c r="AP53" s="28">
        <v>0</v>
      </c>
      <c r="AQ53" s="34">
        <v>3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21</v>
      </c>
      <c r="AZ53" s="28">
        <v>0</v>
      </c>
      <c r="BA53" s="34">
        <v>0</v>
      </c>
      <c r="BB53" s="34">
        <v>0</v>
      </c>
      <c r="BC53" s="34">
        <v>0</v>
      </c>
      <c r="BD53" s="34">
        <v>0</v>
      </c>
      <c r="BE53" s="28">
        <v>0</v>
      </c>
      <c r="BF53" s="28">
        <v>0</v>
      </c>
      <c r="BG53" s="28">
        <v>0</v>
      </c>
      <c r="BH53" s="28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2</v>
      </c>
      <c r="BN53" s="28">
        <v>0</v>
      </c>
      <c r="BO53" s="28">
        <v>0</v>
      </c>
      <c r="BP53" s="34">
        <v>0</v>
      </c>
      <c r="BQ53" s="28">
        <v>0</v>
      </c>
      <c r="BR53" s="28">
        <v>0</v>
      </c>
      <c r="BS53" s="34">
        <v>0</v>
      </c>
      <c r="BT53" s="34">
        <v>0</v>
      </c>
      <c r="BU53" s="28">
        <v>0</v>
      </c>
      <c r="BV53" s="28">
        <v>0</v>
      </c>
      <c r="BW53" s="28">
        <v>0</v>
      </c>
      <c r="BX53" s="34">
        <v>0</v>
      </c>
      <c r="BY53" s="28">
        <v>2</v>
      </c>
      <c r="BZ53" s="34">
        <v>0</v>
      </c>
      <c r="CA53" s="34">
        <v>0</v>
      </c>
      <c r="CB53" s="28">
        <v>0</v>
      </c>
      <c r="CC53" s="28">
        <v>0</v>
      </c>
      <c r="CD53" s="28">
        <v>1</v>
      </c>
      <c r="CE53" s="34">
        <v>0</v>
      </c>
      <c r="CF53" s="34">
        <v>0</v>
      </c>
      <c r="CG53" s="28">
        <v>0</v>
      </c>
      <c r="CH53" s="28">
        <v>0</v>
      </c>
      <c r="CI53" s="34">
        <v>0</v>
      </c>
      <c r="CJ53" s="34">
        <v>0</v>
      </c>
      <c r="CK53" s="34">
        <v>0</v>
      </c>
      <c r="CL53" s="28">
        <v>0</v>
      </c>
      <c r="CM53" s="34">
        <v>0</v>
      </c>
      <c r="CN53" s="28">
        <v>0</v>
      </c>
      <c r="CO53" s="28">
        <v>2</v>
      </c>
      <c r="CP53" s="28">
        <v>0</v>
      </c>
      <c r="CQ53" s="28">
        <v>0</v>
      </c>
      <c r="CR53" s="28">
        <v>0</v>
      </c>
      <c r="CS53" s="28">
        <v>0</v>
      </c>
      <c r="CT53" s="34">
        <v>0</v>
      </c>
      <c r="CU53" s="34">
        <v>0</v>
      </c>
      <c r="CV53" s="34">
        <v>0</v>
      </c>
      <c r="CW53" s="34">
        <v>0</v>
      </c>
      <c r="CX53" s="28">
        <v>1</v>
      </c>
      <c r="CY53" s="34">
        <v>0</v>
      </c>
      <c r="CZ53" s="28">
        <v>2</v>
      </c>
      <c r="DA53" s="34">
        <v>0</v>
      </c>
      <c r="DB53" s="28">
        <v>0</v>
      </c>
      <c r="DC53" s="28">
        <v>1</v>
      </c>
      <c r="DD53" s="34">
        <v>20</v>
      </c>
      <c r="DE53" s="28">
        <v>0</v>
      </c>
      <c r="DF53" s="34">
        <v>0</v>
      </c>
      <c r="DG53" s="28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1</v>
      </c>
      <c r="DN53" s="28">
        <v>0</v>
      </c>
      <c r="DO53" s="34">
        <v>0</v>
      </c>
      <c r="DP53" s="28">
        <v>0</v>
      </c>
      <c r="DQ53" s="28">
        <v>0</v>
      </c>
      <c r="DR53" s="28">
        <v>0</v>
      </c>
      <c r="DS53" s="28">
        <v>1</v>
      </c>
      <c r="DT53" s="28">
        <v>0</v>
      </c>
      <c r="DU53" s="34">
        <v>0</v>
      </c>
      <c r="DV53" s="28">
        <v>1</v>
      </c>
      <c r="DW53" s="28">
        <v>0</v>
      </c>
      <c r="DX53" s="34">
        <v>0</v>
      </c>
      <c r="DY53" s="34">
        <v>0</v>
      </c>
      <c r="DZ53" s="34">
        <v>0</v>
      </c>
      <c r="EA53" s="34">
        <v>0</v>
      </c>
      <c r="EB53" s="28">
        <v>0</v>
      </c>
      <c r="EC53" s="34">
        <v>0</v>
      </c>
      <c r="ED53" s="28">
        <v>0</v>
      </c>
      <c r="EE53" s="28">
        <v>0</v>
      </c>
      <c r="EF53" s="34">
        <v>0</v>
      </c>
      <c r="EG53" s="28">
        <v>0</v>
      </c>
      <c r="EH53" s="28">
        <v>0</v>
      </c>
      <c r="EI53" s="28">
        <v>0</v>
      </c>
      <c r="EJ53" s="34">
        <v>0</v>
      </c>
      <c r="EK53" s="28">
        <v>0</v>
      </c>
      <c r="EL53" s="28">
        <v>2</v>
      </c>
      <c r="EM53" s="28">
        <f t="shared" si="0"/>
        <v>124</v>
      </c>
      <c r="EN53" s="28">
        <v>0</v>
      </c>
      <c r="EO53" s="40">
        <f t="shared" si="1"/>
        <v>16.129032258064516</v>
      </c>
    </row>
    <row r="54" spans="1:145" ht="15">
      <c r="A54" s="38">
        <v>205</v>
      </c>
      <c r="B54" s="39">
        <v>4.25904329808517</v>
      </c>
      <c r="C54" s="34">
        <v>0</v>
      </c>
      <c r="D54" s="34">
        <v>1</v>
      </c>
      <c r="E54" s="34">
        <v>0</v>
      </c>
      <c r="F54" s="34">
        <v>0</v>
      </c>
      <c r="G54" s="34">
        <v>0</v>
      </c>
      <c r="H54" s="34">
        <v>1</v>
      </c>
      <c r="I54" s="34">
        <v>6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14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4</v>
      </c>
      <c r="W54" s="34">
        <v>6</v>
      </c>
      <c r="X54" s="34">
        <v>0</v>
      </c>
      <c r="Y54" s="34">
        <v>0</v>
      </c>
      <c r="Z54" s="34">
        <v>0</v>
      </c>
      <c r="AA54" s="34">
        <v>4</v>
      </c>
      <c r="AB54" s="34">
        <v>0</v>
      </c>
      <c r="AC54" s="34">
        <v>0</v>
      </c>
      <c r="AD54" s="34">
        <v>0</v>
      </c>
      <c r="AE54" s="34">
        <v>1</v>
      </c>
      <c r="AF54" s="34">
        <v>0</v>
      </c>
      <c r="AG54" s="34">
        <v>0</v>
      </c>
      <c r="AH54" s="34">
        <v>0</v>
      </c>
      <c r="AI54" s="34">
        <v>0</v>
      </c>
      <c r="AJ54" s="34">
        <v>9</v>
      </c>
      <c r="AK54" s="34">
        <v>0</v>
      </c>
      <c r="AL54" s="34">
        <v>0</v>
      </c>
      <c r="AM54" s="34">
        <v>7</v>
      </c>
      <c r="AN54" s="34">
        <v>0</v>
      </c>
      <c r="AO54" s="34">
        <v>0</v>
      </c>
      <c r="AP54" s="34">
        <v>0</v>
      </c>
      <c r="AQ54" s="34">
        <v>3</v>
      </c>
      <c r="AR54" s="34">
        <v>0</v>
      </c>
      <c r="AS54" s="34">
        <v>1</v>
      </c>
      <c r="AT54" s="34">
        <v>0</v>
      </c>
      <c r="AU54" s="34">
        <v>5</v>
      </c>
      <c r="AV54" s="34">
        <v>0</v>
      </c>
      <c r="AW54" s="34">
        <v>0</v>
      </c>
      <c r="AX54" s="34">
        <v>2</v>
      </c>
      <c r="AY54" s="34">
        <v>36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1</v>
      </c>
      <c r="BM54" s="34">
        <v>0</v>
      </c>
      <c r="BN54" s="34">
        <v>2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1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1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95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6</v>
      </c>
      <c r="DK54" s="34">
        <v>1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12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1</v>
      </c>
      <c r="DY54" s="34">
        <v>9</v>
      </c>
      <c r="DZ54" s="34">
        <v>0</v>
      </c>
      <c r="EA54" s="34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4">
        <v>5</v>
      </c>
      <c r="EH54" s="34">
        <v>1</v>
      </c>
      <c r="EI54" s="34">
        <v>0</v>
      </c>
      <c r="EJ54" s="34">
        <v>0</v>
      </c>
      <c r="EK54" s="34">
        <v>0</v>
      </c>
      <c r="EL54" s="28">
        <v>0</v>
      </c>
      <c r="EM54" s="28">
        <f t="shared" si="0"/>
        <v>236</v>
      </c>
      <c r="EN54" s="28">
        <v>0</v>
      </c>
      <c r="EO54" s="40">
        <f t="shared" si="1"/>
        <v>40.25423728813559</v>
      </c>
    </row>
    <row r="55" spans="1:145" ht="15">
      <c r="A55" s="38">
        <v>209</v>
      </c>
      <c r="B55" s="39">
        <v>4.34049514146899</v>
      </c>
      <c r="C55" s="41">
        <v>1</v>
      </c>
      <c r="D55" s="41">
        <v>2</v>
      </c>
      <c r="E55" s="42">
        <v>1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34">
        <v>0</v>
      </c>
      <c r="L55" s="28">
        <v>0</v>
      </c>
      <c r="M55" s="34">
        <v>0</v>
      </c>
      <c r="N55" s="28">
        <v>0</v>
      </c>
      <c r="O55" s="28">
        <v>0</v>
      </c>
      <c r="P55" s="34">
        <v>26</v>
      </c>
      <c r="Q55" s="34">
        <v>0</v>
      </c>
      <c r="R55" s="28">
        <v>0</v>
      </c>
      <c r="S55" s="28">
        <v>0</v>
      </c>
      <c r="T55" s="28">
        <v>0</v>
      </c>
      <c r="U55" s="34">
        <v>0</v>
      </c>
      <c r="V55" s="34">
        <v>4</v>
      </c>
      <c r="W55" s="34">
        <v>6</v>
      </c>
      <c r="X55" s="28">
        <v>0</v>
      </c>
      <c r="Y55" s="34">
        <v>0</v>
      </c>
      <c r="Z55" s="28">
        <v>0</v>
      </c>
      <c r="AA55" s="28">
        <v>3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28">
        <v>0</v>
      </c>
      <c r="AI55" s="34">
        <v>0</v>
      </c>
      <c r="AJ55" s="34">
        <v>4</v>
      </c>
      <c r="AK55" s="28">
        <v>0</v>
      </c>
      <c r="AL55" s="34">
        <v>0</v>
      </c>
      <c r="AM55" s="34">
        <v>6</v>
      </c>
      <c r="AN55" s="34">
        <v>0</v>
      </c>
      <c r="AO55" s="28">
        <v>0</v>
      </c>
      <c r="AP55" s="28">
        <v>0</v>
      </c>
      <c r="AQ55" s="34">
        <v>1</v>
      </c>
      <c r="AR55" s="34">
        <v>0</v>
      </c>
      <c r="AS55" s="34">
        <v>1</v>
      </c>
      <c r="AT55" s="34">
        <v>0</v>
      </c>
      <c r="AU55" s="34">
        <v>4</v>
      </c>
      <c r="AV55" s="34">
        <v>0</v>
      </c>
      <c r="AW55" s="34">
        <v>0</v>
      </c>
      <c r="AX55" s="34">
        <v>1</v>
      </c>
      <c r="AY55" s="34">
        <v>20</v>
      </c>
      <c r="AZ55" s="28">
        <v>0</v>
      </c>
      <c r="BA55" s="34">
        <v>0</v>
      </c>
      <c r="BB55" s="34">
        <v>0</v>
      </c>
      <c r="BC55" s="34">
        <v>0</v>
      </c>
      <c r="BD55" s="34">
        <v>0</v>
      </c>
      <c r="BE55" s="28">
        <v>0</v>
      </c>
      <c r="BF55" s="28">
        <v>0</v>
      </c>
      <c r="BG55" s="28">
        <v>0</v>
      </c>
      <c r="BH55" s="28">
        <v>1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28">
        <v>1</v>
      </c>
      <c r="BO55" s="28">
        <v>0</v>
      </c>
      <c r="BP55" s="34">
        <v>0</v>
      </c>
      <c r="BQ55" s="28">
        <v>0</v>
      </c>
      <c r="BR55" s="28">
        <v>0</v>
      </c>
      <c r="BS55" s="34">
        <v>0</v>
      </c>
      <c r="BT55" s="34">
        <v>0</v>
      </c>
      <c r="BU55" s="28">
        <v>0</v>
      </c>
      <c r="BV55" s="28">
        <v>0</v>
      </c>
      <c r="BW55" s="28">
        <v>0</v>
      </c>
      <c r="BX55" s="34">
        <v>0</v>
      </c>
      <c r="BY55" s="28">
        <v>2</v>
      </c>
      <c r="BZ55" s="34">
        <v>0</v>
      </c>
      <c r="CA55" s="34">
        <v>0</v>
      </c>
      <c r="CB55" s="28">
        <v>0</v>
      </c>
      <c r="CC55" s="28">
        <v>0</v>
      </c>
      <c r="CD55" s="28">
        <v>0</v>
      </c>
      <c r="CE55" s="34">
        <v>2</v>
      </c>
      <c r="CF55" s="34">
        <v>0</v>
      </c>
      <c r="CG55" s="28">
        <v>0</v>
      </c>
      <c r="CH55" s="28">
        <v>0</v>
      </c>
      <c r="CI55" s="34">
        <v>0</v>
      </c>
      <c r="CJ55" s="34">
        <v>0</v>
      </c>
      <c r="CK55" s="34">
        <v>0</v>
      </c>
      <c r="CL55" s="28">
        <v>0</v>
      </c>
      <c r="CM55" s="34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1</v>
      </c>
      <c r="CS55" s="28">
        <v>0</v>
      </c>
      <c r="CT55" s="34">
        <v>0</v>
      </c>
      <c r="CU55" s="34">
        <v>0</v>
      </c>
      <c r="CV55" s="34">
        <v>0</v>
      </c>
      <c r="CW55" s="34">
        <v>0</v>
      </c>
      <c r="CX55" s="28">
        <v>0</v>
      </c>
      <c r="CY55" s="34">
        <v>0</v>
      </c>
      <c r="CZ55" s="28">
        <v>0</v>
      </c>
      <c r="DA55" s="34">
        <v>0</v>
      </c>
      <c r="DB55" s="28">
        <v>0</v>
      </c>
      <c r="DC55" s="28">
        <v>0</v>
      </c>
      <c r="DD55" s="34">
        <v>71</v>
      </c>
      <c r="DE55" s="28">
        <v>0</v>
      </c>
      <c r="DF55" s="34">
        <v>0</v>
      </c>
      <c r="DG55" s="28">
        <v>0</v>
      </c>
      <c r="DH55" s="34">
        <v>0</v>
      </c>
      <c r="DI55" s="34">
        <v>0</v>
      </c>
      <c r="DJ55" s="34">
        <v>0</v>
      </c>
      <c r="DK55" s="34">
        <v>6</v>
      </c>
      <c r="DL55" s="34">
        <v>0</v>
      </c>
      <c r="DM55" s="34">
        <v>0</v>
      </c>
      <c r="DN55" s="28">
        <v>0</v>
      </c>
      <c r="DO55" s="34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34">
        <v>0</v>
      </c>
      <c r="DV55" s="28">
        <v>0</v>
      </c>
      <c r="DW55" s="28">
        <v>0</v>
      </c>
      <c r="DX55" s="34">
        <v>0</v>
      </c>
      <c r="DY55" s="34">
        <v>0</v>
      </c>
      <c r="DZ55" s="34">
        <v>0</v>
      </c>
      <c r="EA55" s="34">
        <v>0</v>
      </c>
      <c r="EB55" s="28">
        <v>0</v>
      </c>
      <c r="EC55" s="34">
        <v>0</v>
      </c>
      <c r="ED55" s="28">
        <v>0</v>
      </c>
      <c r="EE55" s="28">
        <v>0</v>
      </c>
      <c r="EF55" s="34">
        <v>0</v>
      </c>
      <c r="EG55" s="28">
        <v>3</v>
      </c>
      <c r="EH55" s="28">
        <v>0</v>
      </c>
      <c r="EI55" s="28">
        <v>0</v>
      </c>
      <c r="EJ55" s="34">
        <v>0</v>
      </c>
      <c r="EK55" s="28">
        <v>0</v>
      </c>
      <c r="EL55" s="28">
        <v>0</v>
      </c>
      <c r="EM55" s="28">
        <f t="shared" si="0"/>
        <v>167</v>
      </c>
      <c r="EN55" s="28">
        <v>0</v>
      </c>
      <c r="EO55" s="40">
        <f t="shared" si="1"/>
        <v>42.51497005988024</v>
      </c>
    </row>
    <row r="56" spans="1:145" ht="15">
      <c r="A56" s="38">
        <v>211.47</v>
      </c>
      <c r="B56" s="39">
        <v>4.3907916547585</v>
      </c>
      <c r="C56" s="34">
        <v>1</v>
      </c>
      <c r="D56" s="34">
        <v>0</v>
      </c>
      <c r="E56" s="34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34">
        <v>0</v>
      </c>
      <c r="L56" s="28">
        <v>0</v>
      </c>
      <c r="M56" s="34">
        <v>0</v>
      </c>
      <c r="N56" s="28">
        <v>0</v>
      </c>
      <c r="O56" s="28">
        <v>0</v>
      </c>
      <c r="P56" s="34">
        <v>38</v>
      </c>
      <c r="Q56" s="34">
        <v>0</v>
      </c>
      <c r="R56" s="28">
        <v>0</v>
      </c>
      <c r="S56" s="28">
        <v>0</v>
      </c>
      <c r="T56" s="28">
        <v>1</v>
      </c>
      <c r="U56" s="34">
        <v>0</v>
      </c>
      <c r="V56" s="34">
        <v>0</v>
      </c>
      <c r="W56" s="34">
        <v>1</v>
      </c>
      <c r="X56" s="28">
        <v>0</v>
      </c>
      <c r="Y56" s="34">
        <v>0</v>
      </c>
      <c r="Z56" s="28">
        <v>0</v>
      </c>
      <c r="AA56" s="28">
        <v>1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28">
        <v>0</v>
      </c>
      <c r="AI56" s="34">
        <v>0</v>
      </c>
      <c r="AJ56" s="34">
        <v>0</v>
      </c>
      <c r="AK56" s="28">
        <v>0</v>
      </c>
      <c r="AL56" s="34">
        <v>0</v>
      </c>
      <c r="AM56" s="34">
        <v>0</v>
      </c>
      <c r="AN56" s="34">
        <v>0</v>
      </c>
      <c r="AO56" s="28">
        <v>0</v>
      </c>
      <c r="AP56" s="28">
        <v>0</v>
      </c>
      <c r="AQ56" s="34">
        <v>2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27</v>
      </c>
      <c r="AZ56" s="28">
        <v>0</v>
      </c>
      <c r="BA56" s="34">
        <v>0</v>
      </c>
      <c r="BB56" s="34">
        <v>0</v>
      </c>
      <c r="BC56" s="34">
        <v>0</v>
      </c>
      <c r="BD56" s="34">
        <v>0</v>
      </c>
      <c r="BE56" s="28">
        <v>0</v>
      </c>
      <c r="BF56" s="28">
        <v>0</v>
      </c>
      <c r="BG56" s="28">
        <v>0</v>
      </c>
      <c r="BH56" s="28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28">
        <v>0</v>
      </c>
      <c r="BO56" s="28">
        <v>0</v>
      </c>
      <c r="BP56" s="34">
        <v>0</v>
      </c>
      <c r="BQ56" s="28">
        <v>0</v>
      </c>
      <c r="BR56" s="28">
        <v>0</v>
      </c>
      <c r="BS56" s="34">
        <v>0</v>
      </c>
      <c r="BT56" s="34">
        <v>0</v>
      </c>
      <c r="BU56" s="28">
        <v>0</v>
      </c>
      <c r="BV56" s="28">
        <v>0</v>
      </c>
      <c r="BW56" s="28">
        <v>0</v>
      </c>
      <c r="BX56" s="34">
        <v>0</v>
      </c>
      <c r="BY56" s="28">
        <v>0</v>
      </c>
      <c r="BZ56" s="34">
        <v>0</v>
      </c>
      <c r="CA56" s="34">
        <v>1</v>
      </c>
      <c r="CB56" s="28">
        <v>0</v>
      </c>
      <c r="CC56" s="28">
        <v>0</v>
      </c>
      <c r="CD56" s="28">
        <v>0</v>
      </c>
      <c r="CE56" s="34">
        <v>0</v>
      </c>
      <c r="CF56" s="34">
        <v>0</v>
      </c>
      <c r="CG56" s="28">
        <v>0</v>
      </c>
      <c r="CH56" s="28">
        <v>0</v>
      </c>
      <c r="CI56" s="34">
        <v>1</v>
      </c>
      <c r="CJ56" s="34">
        <v>0</v>
      </c>
      <c r="CK56" s="34">
        <v>1</v>
      </c>
      <c r="CL56" s="28">
        <v>0</v>
      </c>
      <c r="CM56" s="34">
        <v>0</v>
      </c>
      <c r="CN56" s="28">
        <v>1</v>
      </c>
      <c r="CO56" s="28">
        <v>1</v>
      </c>
      <c r="CP56" s="28">
        <v>0</v>
      </c>
      <c r="CQ56" s="28">
        <v>0</v>
      </c>
      <c r="CR56" s="28">
        <v>1</v>
      </c>
      <c r="CS56" s="28">
        <v>2</v>
      </c>
      <c r="CT56" s="34">
        <v>0</v>
      </c>
      <c r="CU56" s="34">
        <v>0</v>
      </c>
      <c r="CV56" s="34">
        <v>0</v>
      </c>
      <c r="CW56" s="34">
        <v>0</v>
      </c>
      <c r="CX56" s="28">
        <v>0</v>
      </c>
      <c r="CY56" s="34">
        <v>0</v>
      </c>
      <c r="CZ56" s="28">
        <v>1</v>
      </c>
      <c r="DA56" s="34">
        <v>0</v>
      </c>
      <c r="DB56" s="28">
        <v>0</v>
      </c>
      <c r="DC56" s="28">
        <v>0</v>
      </c>
      <c r="DD56" s="34">
        <v>23</v>
      </c>
      <c r="DE56" s="28">
        <v>0</v>
      </c>
      <c r="DF56" s="34">
        <v>0</v>
      </c>
      <c r="DG56" s="28">
        <v>0</v>
      </c>
      <c r="DH56" s="34">
        <v>0</v>
      </c>
      <c r="DI56" s="34">
        <v>0</v>
      </c>
      <c r="DJ56" s="34">
        <v>6</v>
      </c>
      <c r="DK56" s="34">
        <v>1</v>
      </c>
      <c r="DL56" s="34">
        <v>0</v>
      </c>
      <c r="DM56" s="34">
        <v>1</v>
      </c>
      <c r="DN56" s="28">
        <v>2</v>
      </c>
      <c r="DO56" s="34">
        <v>0</v>
      </c>
      <c r="DP56" s="28">
        <v>0</v>
      </c>
      <c r="DQ56" s="28">
        <v>1</v>
      </c>
      <c r="DR56" s="28">
        <v>0</v>
      </c>
      <c r="DS56" s="28">
        <v>0</v>
      </c>
      <c r="DT56" s="28">
        <v>0</v>
      </c>
      <c r="DU56" s="34">
        <v>0</v>
      </c>
      <c r="DV56" s="28">
        <v>0</v>
      </c>
      <c r="DW56" s="28">
        <v>0</v>
      </c>
      <c r="DX56" s="34">
        <v>0</v>
      </c>
      <c r="DY56" s="34">
        <v>0</v>
      </c>
      <c r="DZ56" s="34">
        <v>0</v>
      </c>
      <c r="EA56" s="34">
        <v>0</v>
      </c>
      <c r="EB56" s="28">
        <v>0</v>
      </c>
      <c r="EC56" s="34">
        <v>0</v>
      </c>
      <c r="ED56" s="28">
        <v>0</v>
      </c>
      <c r="EE56" s="28">
        <v>0</v>
      </c>
      <c r="EF56" s="34">
        <v>0</v>
      </c>
      <c r="EG56" s="28">
        <v>1</v>
      </c>
      <c r="EH56" s="28">
        <v>0</v>
      </c>
      <c r="EI56" s="28">
        <v>0</v>
      </c>
      <c r="EJ56" s="34">
        <v>0</v>
      </c>
      <c r="EK56" s="28">
        <v>0</v>
      </c>
      <c r="EL56" s="28">
        <v>1</v>
      </c>
      <c r="EM56" s="28">
        <f t="shared" si="0"/>
        <v>116</v>
      </c>
      <c r="EN56" s="28">
        <v>0</v>
      </c>
      <c r="EO56" s="40">
        <f t="shared" si="1"/>
        <v>19.82758620689655</v>
      </c>
    </row>
    <row r="57" spans="1:145" ht="15">
      <c r="A57" s="38">
        <v>219.01</v>
      </c>
      <c r="B57" s="39">
        <v>4.54432837953701</v>
      </c>
      <c r="C57" s="34">
        <v>0</v>
      </c>
      <c r="D57" s="34">
        <v>1</v>
      </c>
      <c r="E57" s="34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34">
        <v>0</v>
      </c>
      <c r="L57" s="28">
        <v>0</v>
      </c>
      <c r="M57" s="34">
        <v>0</v>
      </c>
      <c r="N57" s="28">
        <v>0</v>
      </c>
      <c r="O57" s="28">
        <v>0</v>
      </c>
      <c r="P57" s="34">
        <v>70</v>
      </c>
      <c r="Q57" s="34">
        <v>0</v>
      </c>
      <c r="R57" s="28">
        <v>0</v>
      </c>
      <c r="S57" s="28">
        <v>0</v>
      </c>
      <c r="T57" s="28">
        <v>0</v>
      </c>
      <c r="U57" s="34">
        <v>0</v>
      </c>
      <c r="V57" s="34">
        <v>0</v>
      </c>
      <c r="W57" s="34">
        <v>1</v>
      </c>
      <c r="X57" s="28">
        <v>0</v>
      </c>
      <c r="Y57" s="34">
        <v>0</v>
      </c>
      <c r="Z57" s="28">
        <v>0</v>
      </c>
      <c r="AA57" s="28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28">
        <v>0</v>
      </c>
      <c r="AI57" s="34">
        <v>0</v>
      </c>
      <c r="AJ57" s="34">
        <v>0</v>
      </c>
      <c r="AK57" s="28">
        <v>0</v>
      </c>
      <c r="AL57" s="34">
        <v>0</v>
      </c>
      <c r="AM57" s="34">
        <v>0</v>
      </c>
      <c r="AN57" s="34">
        <v>0</v>
      </c>
      <c r="AO57" s="28">
        <v>0</v>
      </c>
      <c r="AP57" s="28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32</v>
      </c>
      <c r="AZ57" s="28">
        <v>0</v>
      </c>
      <c r="BA57" s="34">
        <v>0</v>
      </c>
      <c r="BB57" s="34">
        <v>0</v>
      </c>
      <c r="BC57" s="34">
        <v>0</v>
      </c>
      <c r="BD57" s="34">
        <v>0</v>
      </c>
      <c r="BE57" s="28">
        <v>0</v>
      </c>
      <c r="BF57" s="28">
        <v>0</v>
      </c>
      <c r="BG57" s="28">
        <v>0</v>
      </c>
      <c r="BH57" s="28">
        <v>0</v>
      </c>
      <c r="BI57" s="34">
        <v>4</v>
      </c>
      <c r="BJ57" s="34">
        <v>0</v>
      </c>
      <c r="BK57" s="34">
        <v>0</v>
      </c>
      <c r="BL57" s="34">
        <v>1</v>
      </c>
      <c r="BM57" s="34">
        <v>0</v>
      </c>
      <c r="BN57" s="28">
        <v>0</v>
      </c>
      <c r="BO57" s="28">
        <v>0</v>
      </c>
      <c r="BP57" s="34">
        <v>0</v>
      </c>
      <c r="BQ57" s="28">
        <v>0</v>
      </c>
      <c r="BR57" s="28">
        <v>1</v>
      </c>
      <c r="BS57" s="34">
        <v>0</v>
      </c>
      <c r="BT57" s="34">
        <v>0</v>
      </c>
      <c r="BU57" s="28">
        <v>0</v>
      </c>
      <c r="BV57" s="28">
        <v>0</v>
      </c>
      <c r="BW57" s="28">
        <v>0</v>
      </c>
      <c r="BX57" s="34">
        <v>0</v>
      </c>
      <c r="BY57" s="28">
        <v>0</v>
      </c>
      <c r="BZ57" s="34">
        <v>0</v>
      </c>
      <c r="CA57" s="34">
        <v>3</v>
      </c>
      <c r="CB57" s="28">
        <v>0</v>
      </c>
      <c r="CC57" s="28">
        <v>0</v>
      </c>
      <c r="CD57" s="28">
        <v>0</v>
      </c>
      <c r="CE57" s="34">
        <v>0</v>
      </c>
      <c r="CF57" s="34">
        <v>0</v>
      </c>
      <c r="CG57" s="28">
        <v>0</v>
      </c>
      <c r="CH57" s="28">
        <v>0</v>
      </c>
      <c r="CI57" s="34">
        <v>0</v>
      </c>
      <c r="CJ57" s="34">
        <v>0</v>
      </c>
      <c r="CK57" s="34">
        <v>0</v>
      </c>
      <c r="CL57" s="28">
        <v>0</v>
      </c>
      <c r="CM57" s="34">
        <v>0</v>
      </c>
      <c r="CN57" s="28">
        <v>1</v>
      </c>
      <c r="CO57" s="28">
        <v>0</v>
      </c>
      <c r="CP57" s="28">
        <v>0</v>
      </c>
      <c r="CQ57" s="28">
        <v>0</v>
      </c>
      <c r="CR57" s="28">
        <v>1</v>
      </c>
      <c r="CS57" s="28">
        <v>2</v>
      </c>
      <c r="CT57" s="34">
        <v>0</v>
      </c>
      <c r="CU57" s="34">
        <v>0</v>
      </c>
      <c r="CV57" s="34">
        <v>0</v>
      </c>
      <c r="CW57" s="34">
        <v>0</v>
      </c>
      <c r="CX57" s="28">
        <v>0</v>
      </c>
      <c r="CY57" s="34">
        <v>0</v>
      </c>
      <c r="CZ57" s="28">
        <v>1</v>
      </c>
      <c r="DA57" s="34">
        <v>0</v>
      </c>
      <c r="DB57" s="28">
        <v>0</v>
      </c>
      <c r="DC57" s="28">
        <v>1</v>
      </c>
      <c r="DD57" s="34">
        <v>23</v>
      </c>
      <c r="DE57" s="28">
        <v>1</v>
      </c>
      <c r="DF57" s="34">
        <v>0</v>
      </c>
      <c r="DG57" s="28">
        <v>0</v>
      </c>
      <c r="DH57" s="34">
        <v>0</v>
      </c>
      <c r="DI57" s="34">
        <v>0</v>
      </c>
      <c r="DJ57" s="34">
        <v>3</v>
      </c>
      <c r="DK57" s="34">
        <v>1</v>
      </c>
      <c r="DL57" s="34">
        <v>0</v>
      </c>
      <c r="DM57" s="34">
        <v>0</v>
      </c>
      <c r="DN57" s="28">
        <v>3</v>
      </c>
      <c r="DO57" s="34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34">
        <v>1</v>
      </c>
      <c r="DV57" s="28">
        <v>1</v>
      </c>
      <c r="DW57" s="28">
        <v>0</v>
      </c>
      <c r="DX57" s="34">
        <v>0</v>
      </c>
      <c r="DY57" s="34">
        <v>0</v>
      </c>
      <c r="DZ57" s="34">
        <v>0</v>
      </c>
      <c r="EA57" s="34">
        <v>0</v>
      </c>
      <c r="EB57" s="28">
        <v>0</v>
      </c>
      <c r="EC57" s="34">
        <v>0</v>
      </c>
      <c r="ED57" s="28">
        <v>0</v>
      </c>
      <c r="EE57" s="28">
        <v>0</v>
      </c>
      <c r="EF57" s="34">
        <v>0</v>
      </c>
      <c r="EG57" s="28">
        <v>0</v>
      </c>
      <c r="EH57" s="28">
        <v>0</v>
      </c>
      <c r="EI57" s="28">
        <v>0</v>
      </c>
      <c r="EJ57" s="34">
        <v>0</v>
      </c>
      <c r="EK57" s="28">
        <v>0</v>
      </c>
      <c r="EL57" s="28">
        <v>0</v>
      </c>
      <c r="EM57" s="28">
        <f t="shared" si="0"/>
        <v>152</v>
      </c>
      <c r="EN57" s="28">
        <v>0</v>
      </c>
      <c r="EO57" s="40">
        <f t="shared" si="1"/>
        <v>15.131578947368421</v>
      </c>
    </row>
    <row r="58" spans="1:145" ht="15">
      <c r="A58" s="38">
        <v>224.88</v>
      </c>
      <c r="B58" s="39">
        <v>4.66385895970277</v>
      </c>
      <c r="C58" s="34">
        <v>0</v>
      </c>
      <c r="D58" s="34">
        <v>0</v>
      </c>
      <c r="E58" s="34">
        <v>0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34">
        <v>0</v>
      </c>
      <c r="L58" s="28">
        <v>0</v>
      </c>
      <c r="M58" s="34">
        <v>0</v>
      </c>
      <c r="N58" s="28">
        <v>0</v>
      </c>
      <c r="O58" s="28">
        <v>0</v>
      </c>
      <c r="P58" s="34">
        <v>49</v>
      </c>
      <c r="Q58" s="34">
        <v>0</v>
      </c>
      <c r="R58" s="28">
        <v>0</v>
      </c>
      <c r="S58" s="28">
        <v>0</v>
      </c>
      <c r="T58" s="28">
        <v>0</v>
      </c>
      <c r="U58" s="34">
        <v>0</v>
      </c>
      <c r="V58" s="34">
        <v>0</v>
      </c>
      <c r="W58" s="34">
        <v>1</v>
      </c>
      <c r="X58" s="28">
        <v>0</v>
      </c>
      <c r="Y58" s="34">
        <v>0</v>
      </c>
      <c r="Z58" s="28">
        <v>0</v>
      </c>
      <c r="AA58" s="28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28">
        <v>0</v>
      </c>
      <c r="AI58" s="34">
        <v>0</v>
      </c>
      <c r="AJ58" s="34">
        <v>0</v>
      </c>
      <c r="AK58" s="28">
        <v>1</v>
      </c>
      <c r="AL58" s="34">
        <v>0</v>
      </c>
      <c r="AM58" s="34">
        <v>0</v>
      </c>
      <c r="AN58" s="34">
        <v>0</v>
      </c>
      <c r="AO58" s="28">
        <v>0</v>
      </c>
      <c r="AP58" s="28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26</v>
      </c>
      <c r="AZ58" s="28">
        <v>1</v>
      </c>
      <c r="BA58" s="34">
        <v>0</v>
      </c>
      <c r="BB58" s="34">
        <v>0</v>
      </c>
      <c r="BC58" s="34">
        <v>0</v>
      </c>
      <c r="BD58" s="34">
        <v>0</v>
      </c>
      <c r="BE58" s="28">
        <v>1</v>
      </c>
      <c r="BF58" s="28">
        <v>1</v>
      </c>
      <c r="BG58" s="28">
        <v>0</v>
      </c>
      <c r="BH58" s="28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28">
        <v>0</v>
      </c>
      <c r="BO58" s="28">
        <v>0</v>
      </c>
      <c r="BP58" s="34">
        <v>0</v>
      </c>
      <c r="BQ58" s="28">
        <v>0</v>
      </c>
      <c r="BR58" s="28">
        <v>0</v>
      </c>
      <c r="BS58" s="34">
        <v>0</v>
      </c>
      <c r="BT58" s="34">
        <v>0</v>
      </c>
      <c r="BU58" s="28">
        <v>0</v>
      </c>
      <c r="BV58" s="28">
        <v>0</v>
      </c>
      <c r="BW58" s="28">
        <v>0</v>
      </c>
      <c r="BX58" s="34">
        <v>0</v>
      </c>
      <c r="BY58" s="28">
        <v>0</v>
      </c>
      <c r="BZ58" s="34">
        <v>0</v>
      </c>
      <c r="CA58" s="34">
        <v>0</v>
      </c>
      <c r="CB58" s="28">
        <v>0</v>
      </c>
      <c r="CC58" s="28">
        <v>0</v>
      </c>
      <c r="CD58" s="28">
        <v>0</v>
      </c>
      <c r="CE58" s="34">
        <v>0</v>
      </c>
      <c r="CF58" s="34">
        <v>0</v>
      </c>
      <c r="CG58" s="28">
        <v>0</v>
      </c>
      <c r="CH58" s="28">
        <v>0</v>
      </c>
      <c r="CI58" s="34">
        <v>0</v>
      </c>
      <c r="CJ58" s="34">
        <v>0</v>
      </c>
      <c r="CK58" s="34">
        <v>0</v>
      </c>
      <c r="CL58" s="28">
        <v>0</v>
      </c>
      <c r="CM58" s="34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34">
        <v>0</v>
      </c>
      <c r="CU58" s="34">
        <v>0</v>
      </c>
      <c r="CV58" s="34">
        <v>0</v>
      </c>
      <c r="CW58" s="34">
        <v>0</v>
      </c>
      <c r="CX58" s="28">
        <v>0</v>
      </c>
      <c r="CY58" s="34">
        <v>0</v>
      </c>
      <c r="CZ58" s="28">
        <v>0</v>
      </c>
      <c r="DA58" s="34">
        <v>0</v>
      </c>
      <c r="DB58" s="28">
        <v>0</v>
      </c>
      <c r="DC58" s="28">
        <v>0</v>
      </c>
      <c r="DD58" s="34">
        <v>44</v>
      </c>
      <c r="DE58" s="28">
        <v>0</v>
      </c>
      <c r="DF58" s="34">
        <v>0</v>
      </c>
      <c r="DG58" s="28">
        <v>0</v>
      </c>
      <c r="DH58" s="34">
        <v>0</v>
      </c>
      <c r="DI58" s="34">
        <v>0</v>
      </c>
      <c r="DJ58" s="34">
        <v>5</v>
      </c>
      <c r="DK58" s="34">
        <v>5</v>
      </c>
      <c r="DL58" s="34">
        <v>0</v>
      </c>
      <c r="DM58" s="34">
        <v>0</v>
      </c>
      <c r="DN58" s="28">
        <v>5</v>
      </c>
      <c r="DO58" s="34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34">
        <v>0</v>
      </c>
      <c r="DV58" s="28">
        <v>0</v>
      </c>
      <c r="DW58" s="28">
        <v>0</v>
      </c>
      <c r="DX58" s="34">
        <v>0</v>
      </c>
      <c r="DY58" s="34">
        <v>0</v>
      </c>
      <c r="DZ58" s="34">
        <v>0</v>
      </c>
      <c r="EA58" s="34">
        <v>0</v>
      </c>
      <c r="EB58" s="28">
        <v>0</v>
      </c>
      <c r="EC58" s="34">
        <v>0</v>
      </c>
      <c r="ED58" s="28">
        <v>0</v>
      </c>
      <c r="EE58" s="28">
        <v>0</v>
      </c>
      <c r="EF58" s="34">
        <v>0</v>
      </c>
      <c r="EG58" s="28">
        <v>0</v>
      </c>
      <c r="EH58" s="28">
        <v>0</v>
      </c>
      <c r="EI58" s="28">
        <v>0</v>
      </c>
      <c r="EJ58" s="34">
        <v>0</v>
      </c>
      <c r="EK58" s="28">
        <v>0</v>
      </c>
      <c r="EL58" s="28">
        <v>0</v>
      </c>
      <c r="EM58" s="28">
        <f t="shared" si="0"/>
        <v>140</v>
      </c>
      <c r="EN58" s="28">
        <v>0</v>
      </c>
      <c r="EO58" s="40">
        <f t="shared" si="1"/>
        <v>31.428571428571427</v>
      </c>
    </row>
    <row r="59" spans="1:145" ht="15">
      <c r="A59" s="38">
        <v>238.2</v>
      </c>
      <c r="B59" s="39">
        <v>4.93509359817091</v>
      </c>
      <c r="C59" s="34">
        <v>1</v>
      </c>
      <c r="D59" s="34">
        <v>3</v>
      </c>
      <c r="E59" s="34">
        <v>5</v>
      </c>
      <c r="F59" s="28">
        <v>0</v>
      </c>
      <c r="G59" s="28">
        <v>0</v>
      </c>
      <c r="H59" s="28">
        <v>0</v>
      </c>
      <c r="I59" s="28">
        <v>6</v>
      </c>
      <c r="J59" s="28">
        <v>0</v>
      </c>
      <c r="K59" s="34">
        <v>0</v>
      </c>
      <c r="L59" s="28">
        <v>0</v>
      </c>
      <c r="M59" s="34">
        <v>0</v>
      </c>
      <c r="N59" s="28">
        <v>0</v>
      </c>
      <c r="O59" s="28">
        <v>0</v>
      </c>
      <c r="P59" s="34">
        <v>6</v>
      </c>
      <c r="Q59" s="34">
        <v>0</v>
      </c>
      <c r="R59" s="28">
        <v>0</v>
      </c>
      <c r="S59" s="28">
        <v>1</v>
      </c>
      <c r="T59" s="28">
        <v>0</v>
      </c>
      <c r="U59" s="34">
        <v>0</v>
      </c>
      <c r="V59" s="34">
        <v>2</v>
      </c>
      <c r="W59" s="34">
        <v>9</v>
      </c>
      <c r="X59" s="28">
        <v>0</v>
      </c>
      <c r="Y59" s="34">
        <v>0</v>
      </c>
      <c r="Z59" s="28">
        <v>0</v>
      </c>
      <c r="AA59" s="28">
        <v>8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28">
        <v>0</v>
      </c>
      <c r="AI59" s="34">
        <v>0</v>
      </c>
      <c r="AJ59" s="34">
        <v>9</v>
      </c>
      <c r="AK59" s="28">
        <v>0</v>
      </c>
      <c r="AL59" s="34">
        <v>0</v>
      </c>
      <c r="AM59" s="34">
        <v>6</v>
      </c>
      <c r="AN59" s="34">
        <v>0</v>
      </c>
      <c r="AO59" s="28">
        <v>0</v>
      </c>
      <c r="AP59" s="28">
        <v>0</v>
      </c>
      <c r="AQ59" s="34">
        <v>2</v>
      </c>
      <c r="AR59" s="34">
        <v>0</v>
      </c>
      <c r="AS59" s="34">
        <v>0</v>
      </c>
      <c r="AT59" s="34">
        <v>0</v>
      </c>
      <c r="AU59" s="34">
        <v>3</v>
      </c>
      <c r="AV59" s="34">
        <v>1</v>
      </c>
      <c r="AW59" s="34">
        <v>0</v>
      </c>
      <c r="AX59" s="34">
        <v>3</v>
      </c>
      <c r="AY59" s="34">
        <v>49</v>
      </c>
      <c r="AZ59" s="28">
        <v>0</v>
      </c>
      <c r="BA59" s="34">
        <v>0</v>
      </c>
      <c r="BB59" s="34">
        <v>0</v>
      </c>
      <c r="BC59" s="34">
        <v>0</v>
      </c>
      <c r="BD59" s="34">
        <v>0</v>
      </c>
      <c r="BE59" s="28">
        <v>0</v>
      </c>
      <c r="BF59" s="28">
        <v>0</v>
      </c>
      <c r="BG59" s="28">
        <v>0</v>
      </c>
      <c r="BH59" s="28">
        <v>1</v>
      </c>
      <c r="BI59" s="34">
        <v>0</v>
      </c>
      <c r="BJ59" s="34">
        <v>0</v>
      </c>
      <c r="BK59" s="34">
        <v>2</v>
      </c>
      <c r="BL59" s="34">
        <v>0</v>
      </c>
      <c r="BM59" s="34">
        <v>0</v>
      </c>
      <c r="BN59" s="28">
        <v>0</v>
      </c>
      <c r="BO59" s="28">
        <v>0</v>
      </c>
      <c r="BP59" s="34">
        <v>0</v>
      </c>
      <c r="BQ59" s="28">
        <v>0</v>
      </c>
      <c r="BR59" s="28">
        <v>0</v>
      </c>
      <c r="BS59" s="34">
        <v>0</v>
      </c>
      <c r="BT59" s="34">
        <v>0</v>
      </c>
      <c r="BU59" s="28">
        <v>0</v>
      </c>
      <c r="BV59" s="28">
        <v>0</v>
      </c>
      <c r="BW59" s="28">
        <v>0</v>
      </c>
      <c r="BX59" s="34">
        <v>0</v>
      </c>
      <c r="BY59" s="28">
        <v>4</v>
      </c>
      <c r="BZ59" s="34">
        <v>0</v>
      </c>
      <c r="CA59" s="34">
        <v>4</v>
      </c>
      <c r="CB59" s="28">
        <v>0</v>
      </c>
      <c r="CC59" s="28">
        <v>0</v>
      </c>
      <c r="CD59" s="28">
        <v>0</v>
      </c>
      <c r="CE59" s="34">
        <v>1</v>
      </c>
      <c r="CF59" s="34">
        <v>0</v>
      </c>
      <c r="CG59" s="28">
        <v>0</v>
      </c>
      <c r="CH59" s="28">
        <v>0</v>
      </c>
      <c r="CI59" s="34">
        <v>0</v>
      </c>
      <c r="CJ59" s="34">
        <v>0</v>
      </c>
      <c r="CK59" s="34">
        <v>0</v>
      </c>
      <c r="CL59" s="28">
        <v>0</v>
      </c>
      <c r="CM59" s="34">
        <v>0</v>
      </c>
      <c r="CN59" s="28">
        <v>0</v>
      </c>
      <c r="CO59" s="28">
        <v>1</v>
      </c>
      <c r="CP59" s="28">
        <v>0</v>
      </c>
      <c r="CQ59" s="28">
        <v>0</v>
      </c>
      <c r="CR59" s="28">
        <v>5</v>
      </c>
      <c r="CS59" s="28">
        <v>0</v>
      </c>
      <c r="CT59" s="34">
        <v>0</v>
      </c>
      <c r="CU59" s="34">
        <v>0</v>
      </c>
      <c r="CV59" s="34">
        <v>0</v>
      </c>
      <c r="CW59" s="34">
        <v>0</v>
      </c>
      <c r="CX59" s="28">
        <v>0</v>
      </c>
      <c r="CY59" s="34">
        <v>0</v>
      </c>
      <c r="CZ59" s="28">
        <v>0</v>
      </c>
      <c r="DA59" s="34">
        <v>0</v>
      </c>
      <c r="DB59" s="28">
        <v>0</v>
      </c>
      <c r="DC59" s="28">
        <v>0</v>
      </c>
      <c r="DD59" s="34">
        <v>134</v>
      </c>
      <c r="DE59" s="28">
        <v>0</v>
      </c>
      <c r="DF59" s="34">
        <v>0</v>
      </c>
      <c r="DG59" s="28">
        <v>1</v>
      </c>
      <c r="DH59" s="34">
        <v>0</v>
      </c>
      <c r="DI59" s="34">
        <v>0</v>
      </c>
      <c r="DJ59" s="34">
        <v>13</v>
      </c>
      <c r="DK59" s="34">
        <v>14</v>
      </c>
      <c r="DL59" s="34">
        <v>0</v>
      </c>
      <c r="DM59" s="34">
        <v>0</v>
      </c>
      <c r="DN59" s="28">
        <v>2</v>
      </c>
      <c r="DO59" s="34">
        <v>0</v>
      </c>
      <c r="DP59" s="28">
        <v>0</v>
      </c>
      <c r="DQ59" s="28">
        <v>0</v>
      </c>
      <c r="DR59" s="28">
        <v>8</v>
      </c>
      <c r="DS59" s="28">
        <v>0</v>
      </c>
      <c r="DT59" s="28">
        <v>1</v>
      </c>
      <c r="DU59" s="34">
        <v>0</v>
      </c>
      <c r="DV59" s="28">
        <v>0</v>
      </c>
      <c r="DW59" s="28">
        <v>0</v>
      </c>
      <c r="DX59" s="34">
        <v>0</v>
      </c>
      <c r="DY59" s="34">
        <v>0</v>
      </c>
      <c r="DZ59" s="34">
        <v>0</v>
      </c>
      <c r="EA59" s="34">
        <v>0</v>
      </c>
      <c r="EB59" s="28">
        <v>0</v>
      </c>
      <c r="EC59" s="34">
        <v>0</v>
      </c>
      <c r="ED59" s="28">
        <v>0</v>
      </c>
      <c r="EE59" s="28">
        <v>0</v>
      </c>
      <c r="EF59" s="34">
        <v>0</v>
      </c>
      <c r="EG59" s="28">
        <v>5</v>
      </c>
      <c r="EH59" s="28">
        <v>1</v>
      </c>
      <c r="EI59" s="28">
        <v>1</v>
      </c>
      <c r="EJ59" s="34">
        <v>0</v>
      </c>
      <c r="EK59" s="28">
        <v>0</v>
      </c>
      <c r="EL59" s="28">
        <v>1</v>
      </c>
      <c r="EM59" s="28">
        <f t="shared" si="0"/>
        <v>313</v>
      </c>
      <c r="EN59" s="28">
        <v>0</v>
      </c>
      <c r="EO59" s="40">
        <f t="shared" si="1"/>
        <v>42.81150159744409</v>
      </c>
    </row>
    <row r="60" spans="1:145" ht="15">
      <c r="A60" s="38">
        <v>249.98</v>
      </c>
      <c r="B60" s="39">
        <v>5.17496927693627</v>
      </c>
      <c r="C60" s="34">
        <v>0</v>
      </c>
      <c r="D60" s="34">
        <v>3</v>
      </c>
      <c r="E60" s="34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34">
        <v>0</v>
      </c>
      <c r="L60" s="28">
        <v>0</v>
      </c>
      <c r="M60" s="34">
        <v>0</v>
      </c>
      <c r="N60" s="28">
        <v>0</v>
      </c>
      <c r="O60" s="28">
        <v>0</v>
      </c>
      <c r="P60" s="34">
        <v>42</v>
      </c>
      <c r="Q60" s="34">
        <v>0</v>
      </c>
      <c r="R60" s="28">
        <v>0</v>
      </c>
      <c r="S60" s="28">
        <v>0</v>
      </c>
      <c r="T60" s="28">
        <v>0</v>
      </c>
      <c r="U60" s="34">
        <v>0</v>
      </c>
      <c r="V60" s="34">
        <v>0</v>
      </c>
      <c r="W60" s="34">
        <v>4</v>
      </c>
      <c r="X60" s="28">
        <v>0</v>
      </c>
      <c r="Y60" s="34">
        <v>0</v>
      </c>
      <c r="Z60" s="28">
        <v>0</v>
      </c>
      <c r="AA60" s="28">
        <v>6</v>
      </c>
      <c r="AB60" s="34">
        <v>0</v>
      </c>
      <c r="AC60" s="34">
        <v>0</v>
      </c>
      <c r="AD60" s="34">
        <v>2</v>
      </c>
      <c r="AE60" s="34">
        <v>0</v>
      </c>
      <c r="AF60" s="34">
        <v>0</v>
      </c>
      <c r="AG60" s="34">
        <v>0</v>
      </c>
      <c r="AH60" s="28">
        <v>0</v>
      </c>
      <c r="AI60" s="34">
        <v>0</v>
      </c>
      <c r="AJ60" s="34">
        <v>0</v>
      </c>
      <c r="AK60" s="28">
        <v>0</v>
      </c>
      <c r="AL60" s="34">
        <v>0</v>
      </c>
      <c r="AM60" s="34">
        <v>0</v>
      </c>
      <c r="AN60" s="34">
        <v>0</v>
      </c>
      <c r="AO60" s="28">
        <v>0</v>
      </c>
      <c r="AP60" s="28">
        <v>0</v>
      </c>
      <c r="AQ60" s="34">
        <v>0</v>
      </c>
      <c r="AR60" s="34">
        <v>0</v>
      </c>
      <c r="AS60" s="34">
        <v>1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32</v>
      </c>
      <c r="AZ60" s="28">
        <v>0</v>
      </c>
      <c r="BA60" s="34">
        <v>0</v>
      </c>
      <c r="BB60" s="34">
        <v>0</v>
      </c>
      <c r="BC60" s="34">
        <v>0</v>
      </c>
      <c r="BD60" s="34">
        <v>0</v>
      </c>
      <c r="BE60" s="28">
        <v>1</v>
      </c>
      <c r="BF60" s="28">
        <v>0</v>
      </c>
      <c r="BG60" s="28">
        <v>0</v>
      </c>
      <c r="BH60" s="28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28">
        <v>0</v>
      </c>
      <c r="BO60" s="28">
        <v>0</v>
      </c>
      <c r="BP60" s="34">
        <v>0</v>
      </c>
      <c r="BQ60" s="28">
        <v>1</v>
      </c>
      <c r="BR60" s="28">
        <v>0</v>
      </c>
      <c r="BS60" s="34">
        <v>0</v>
      </c>
      <c r="BT60" s="34">
        <v>0</v>
      </c>
      <c r="BU60" s="28">
        <v>0</v>
      </c>
      <c r="BV60" s="28">
        <v>0</v>
      </c>
      <c r="BW60" s="28">
        <v>0</v>
      </c>
      <c r="BX60" s="34">
        <v>0</v>
      </c>
      <c r="BY60" s="28">
        <v>0</v>
      </c>
      <c r="BZ60" s="34">
        <v>0</v>
      </c>
      <c r="CA60" s="34">
        <v>0</v>
      </c>
      <c r="CB60" s="28">
        <v>0</v>
      </c>
      <c r="CC60" s="28">
        <v>0</v>
      </c>
      <c r="CD60" s="28">
        <v>0</v>
      </c>
      <c r="CE60" s="34">
        <v>0</v>
      </c>
      <c r="CF60" s="34">
        <v>0</v>
      </c>
      <c r="CG60" s="28">
        <v>0</v>
      </c>
      <c r="CH60" s="28">
        <v>0</v>
      </c>
      <c r="CI60" s="34">
        <v>0</v>
      </c>
      <c r="CJ60" s="34">
        <v>0</v>
      </c>
      <c r="CK60" s="34">
        <v>0</v>
      </c>
      <c r="CL60" s="28">
        <v>0</v>
      </c>
      <c r="CM60" s="34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2</v>
      </c>
      <c r="CT60" s="34">
        <v>0</v>
      </c>
      <c r="CU60" s="34">
        <v>0</v>
      </c>
      <c r="CV60" s="34">
        <v>0</v>
      </c>
      <c r="CW60" s="34">
        <v>0</v>
      </c>
      <c r="CX60" s="28">
        <v>0</v>
      </c>
      <c r="CY60" s="34">
        <v>0</v>
      </c>
      <c r="CZ60" s="28">
        <v>0</v>
      </c>
      <c r="DA60" s="34">
        <v>0</v>
      </c>
      <c r="DB60" s="28">
        <v>0</v>
      </c>
      <c r="DC60" s="28">
        <v>0</v>
      </c>
      <c r="DD60" s="34">
        <v>51</v>
      </c>
      <c r="DE60" s="28">
        <v>0</v>
      </c>
      <c r="DF60" s="34">
        <v>0</v>
      </c>
      <c r="DG60" s="28">
        <v>0</v>
      </c>
      <c r="DH60" s="34">
        <v>0</v>
      </c>
      <c r="DI60" s="34">
        <v>0</v>
      </c>
      <c r="DJ60" s="34">
        <v>2</v>
      </c>
      <c r="DK60" s="34">
        <v>2</v>
      </c>
      <c r="DL60" s="34">
        <v>0</v>
      </c>
      <c r="DM60" s="34">
        <v>0</v>
      </c>
      <c r="DN60" s="28">
        <v>2</v>
      </c>
      <c r="DO60" s="34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34">
        <v>0</v>
      </c>
      <c r="DV60" s="28">
        <v>0</v>
      </c>
      <c r="DW60" s="28">
        <v>0</v>
      </c>
      <c r="DX60" s="34">
        <v>0</v>
      </c>
      <c r="DY60" s="34">
        <v>0</v>
      </c>
      <c r="DZ60" s="34">
        <v>0</v>
      </c>
      <c r="EA60" s="34">
        <v>0</v>
      </c>
      <c r="EB60" s="28">
        <v>0</v>
      </c>
      <c r="EC60" s="34">
        <v>0</v>
      </c>
      <c r="ED60" s="28">
        <v>0</v>
      </c>
      <c r="EE60" s="28">
        <v>0</v>
      </c>
      <c r="EF60" s="34">
        <v>0</v>
      </c>
      <c r="EG60" s="28">
        <v>0</v>
      </c>
      <c r="EH60" s="28">
        <v>1</v>
      </c>
      <c r="EI60" s="28">
        <v>0</v>
      </c>
      <c r="EJ60" s="34">
        <v>0</v>
      </c>
      <c r="EK60" s="28">
        <v>0</v>
      </c>
      <c r="EL60" s="28">
        <v>2</v>
      </c>
      <c r="EM60" s="28">
        <f t="shared" si="0"/>
        <v>154</v>
      </c>
      <c r="EN60" s="28">
        <v>0</v>
      </c>
      <c r="EO60" s="40">
        <f t="shared" si="1"/>
        <v>33.116883116883116</v>
      </c>
    </row>
    <row r="61" spans="1:145" ht="15">
      <c r="A61" s="38">
        <v>274.95</v>
      </c>
      <c r="B61" s="39">
        <v>5.70703332534164</v>
      </c>
      <c r="C61" s="34">
        <v>0</v>
      </c>
      <c r="D61" s="34">
        <v>0</v>
      </c>
      <c r="E61" s="34">
        <v>2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34">
        <v>0</v>
      </c>
      <c r="L61" s="28">
        <v>0</v>
      </c>
      <c r="M61" s="34">
        <v>0</v>
      </c>
      <c r="N61" s="28">
        <v>0</v>
      </c>
      <c r="O61" s="28">
        <v>0</v>
      </c>
      <c r="P61" s="34">
        <v>37</v>
      </c>
      <c r="Q61" s="34">
        <v>0</v>
      </c>
      <c r="R61" s="28">
        <v>0</v>
      </c>
      <c r="S61" s="28">
        <v>0</v>
      </c>
      <c r="T61" s="28">
        <v>0</v>
      </c>
      <c r="U61" s="34">
        <v>0</v>
      </c>
      <c r="V61" s="34">
        <v>1</v>
      </c>
      <c r="W61" s="34">
        <v>0</v>
      </c>
      <c r="X61" s="28">
        <v>0</v>
      </c>
      <c r="Y61" s="34">
        <v>0</v>
      </c>
      <c r="Z61" s="28">
        <v>0</v>
      </c>
      <c r="AA61" s="28">
        <v>4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28">
        <v>0</v>
      </c>
      <c r="AI61" s="34">
        <v>0</v>
      </c>
      <c r="AJ61" s="34">
        <v>0</v>
      </c>
      <c r="AK61" s="28">
        <v>0</v>
      </c>
      <c r="AL61" s="34">
        <v>0</v>
      </c>
      <c r="AM61" s="34">
        <v>0</v>
      </c>
      <c r="AN61" s="34">
        <v>0</v>
      </c>
      <c r="AO61" s="28">
        <v>0</v>
      </c>
      <c r="AP61" s="28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63</v>
      </c>
      <c r="AZ61" s="28">
        <v>0</v>
      </c>
      <c r="BA61" s="34">
        <v>0</v>
      </c>
      <c r="BB61" s="34">
        <v>0</v>
      </c>
      <c r="BC61" s="34">
        <v>0</v>
      </c>
      <c r="BD61" s="34">
        <v>0</v>
      </c>
      <c r="BE61" s="28">
        <v>0</v>
      </c>
      <c r="BF61" s="28">
        <v>0</v>
      </c>
      <c r="BG61" s="28">
        <v>0</v>
      </c>
      <c r="BH61" s="28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28">
        <v>0</v>
      </c>
      <c r="BO61" s="28">
        <v>0</v>
      </c>
      <c r="BP61" s="34">
        <v>0</v>
      </c>
      <c r="BQ61" s="28">
        <v>0</v>
      </c>
      <c r="BR61" s="28">
        <v>0</v>
      </c>
      <c r="BS61" s="34">
        <v>0</v>
      </c>
      <c r="BT61" s="34">
        <v>0</v>
      </c>
      <c r="BU61" s="28">
        <v>0</v>
      </c>
      <c r="BV61" s="28">
        <v>0</v>
      </c>
      <c r="BW61" s="28">
        <v>0</v>
      </c>
      <c r="BX61" s="34">
        <v>0</v>
      </c>
      <c r="BY61" s="28">
        <v>0</v>
      </c>
      <c r="BZ61" s="34">
        <v>0</v>
      </c>
      <c r="CA61" s="34">
        <v>2</v>
      </c>
      <c r="CB61" s="28">
        <v>0</v>
      </c>
      <c r="CC61" s="28">
        <v>0</v>
      </c>
      <c r="CD61" s="28">
        <v>0</v>
      </c>
      <c r="CE61" s="34">
        <v>1</v>
      </c>
      <c r="CF61" s="34">
        <v>0</v>
      </c>
      <c r="CG61" s="28">
        <v>0</v>
      </c>
      <c r="CH61" s="28">
        <v>0</v>
      </c>
      <c r="CI61" s="34">
        <v>1</v>
      </c>
      <c r="CJ61" s="34">
        <v>0</v>
      </c>
      <c r="CK61" s="34">
        <v>0</v>
      </c>
      <c r="CL61" s="28">
        <v>1</v>
      </c>
      <c r="CM61" s="34">
        <v>0</v>
      </c>
      <c r="CN61" s="28">
        <v>0</v>
      </c>
      <c r="CO61" s="28">
        <v>0</v>
      </c>
      <c r="CP61" s="28">
        <v>0</v>
      </c>
      <c r="CQ61" s="28">
        <v>0</v>
      </c>
      <c r="CR61" s="28">
        <v>4</v>
      </c>
      <c r="CS61" s="28">
        <v>1</v>
      </c>
      <c r="CT61" s="34">
        <v>0</v>
      </c>
      <c r="CU61" s="34">
        <v>0</v>
      </c>
      <c r="CV61" s="34">
        <v>0</v>
      </c>
      <c r="CW61" s="34">
        <v>0</v>
      </c>
      <c r="CX61" s="28">
        <v>0</v>
      </c>
      <c r="CY61" s="34">
        <v>0</v>
      </c>
      <c r="CZ61" s="28">
        <v>0</v>
      </c>
      <c r="DA61" s="34">
        <v>0</v>
      </c>
      <c r="DB61" s="28">
        <v>0</v>
      </c>
      <c r="DC61" s="28">
        <v>0</v>
      </c>
      <c r="DD61" s="34">
        <v>110</v>
      </c>
      <c r="DE61" s="28">
        <v>0</v>
      </c>
      <c r="DF61" s="34">
        <v>0</v>
      </c>
      <c r="DG61" s="28">
        <v>0</v>
      </c>
      <c r="DH61" s="34">
        <v>0</v>
      </c>
      <c r="DI61" s="34">
        <v>0</v>
      </c>
      <c r="DJ61" s="34">
        <v>10</v>
      </c>
      <c r="DK61" s="34">
        <v>3</v>
      </c>
      <c r="DL61" s="34">
        <v>0</v>
      </c>
      <c r="DM61" s="34">
        <v>0</v>
      </c>
      <c r="DN61" s="28">
        <v>2</v>
      </c>
      <c r="DO61" s="34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0</v>
      </c>
      <c r="DU61" s="34">
        <v>0</v>
      </c>
      <c r="DV61" s="28">
        <v>0</v>
      </c>
      <c r="DW61" s="28">
        <v>0</v>
      </c>
      <c r="DX61" s="34">
        <v>0</v>
      </c>
      <c r="DY61" s="34">
        <v>0</v>
      </c>
      <c r="DZ61" s="34">
        <v>0</v>
      </c>
      <c r="EA61" s="34">
        <v>0</v>
      </c>
      <c r="EB61" s="28">
        <v>0</v>
      </c>
      <c r="EC61" s="34">
        <v>0</v>
      </c>
      <c r="ED61" s="28">
        <v>0</v>
      </c>
      <c r="EE61" s="28">
        <v>0</v>
      </c>
      <c r="EF61" s="34">
        <v>0</v>
      </c>
      <c r="EG61" s="28">
        <v>0</v>
      </c>
      <c r="EH61" s="28">
        <v>0</v>
      </c>
      <c r="EI61" s="28">
        <v>0</v>
      </c>
      <c r="EJ61" s="34">
        <v>0</v>
      </c>
      <c r="EK61" s="28">
        <v>0</v>
      </c>
      <c r="EL61" s="28">
        <v>1</v>
      </c>
      <c r="EM61" s="28">
        <f t="shared" si="0"/>
        <v>243</v>
      </c>
      <c r="EN61" s="28">
        <v>0</v>
      </c>
      <c r="EO61" s="40">
        <f t="shared" si="1"/>
        <v>45.267489711934154</v>
      </c>
    </row>
    <row r="62" spans="1:145" ht="15">
      <c r="A62" s="38">
        <v>295.48</v>
      </c>
      <c r="B62" s="39">
        <v>6.1152707264445</v>
      </c>
      <c r="C62" s="34">
        <v>0</v>
      </c>
      <c r="D62" s="34">
        <v>0</v>
      </c>
      <c r="E62" s="34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34">
        <v>0</v>
      </c>
      <c r="L62" s="28">
        <v>0</v>
      </c>
      <c r="M62" s="34">
        <v>0</v>
      </c>
      <c r="N62" s="28">
        <v>0</v>
      </c>
      <c r="O62" s="28">
        <v>0</v>
      </c>
      <c r="P62" s="34">
        <v>101</v>
      </c>
      <c r="Q62" s="34">
        <v>0</v>
      </c>
      <c r="R62" s="28">
        <v>0</v>
      </c>
      <c r="S62" s="28">
        <v>0</v>
      </c>
      <c r="T62" s="28">
        <v>0</v>
      </c>
      <c r="U62" s="34">
        <v>0</v>
      </c>
      <c r="V62" s="34">
        <v>1</v>
      </c>
      <c r="W62" s="34">
        <v>4</v>
      </c>
      <c r="X62" s="28">
        <v>0</v>
      </c>
      <c r="Y62" s="34">
        <v>0</v>
      </c>
      <c r="Z62" s="28">
        <v>0</v>
      </c>
      <c r="AA62" s="28">
        <v>2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28">
        <v>0</v>
      </c>
      <c r="AI62" s="34">
        <v>0</v>
      </c>
      <c r="AJ62" s="34">
        <v>0</v>
      </c>
      <c r="AK62" s="28">
        <v>0</v>
      </c>
      <c r="AL62" s="34">
        <v>0</v>
      </c>
      <c r="AM62" s="34">
        <v>0</v>
      </c>
      <c r="AN62" s="34">
        <v>0</v>
      </c>
      <c r="AO62" s="28">
        <v>0</v>
      </c>
      <c r="AP62" s="28">
        <v>1</v>
      </c>
      <c r="AQ62" s="34">
        <v>1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7</v>
      </c>
      <c r="AZ62" s="28">
        <v>0</v>
      </c>
      <c r="BA62" s="34">
        <v>0</v>
      </c>
      <c r="BB62" s="34">
        <v>0</v>
      </c>
      <c r="BC62" s="34">
        <v>0</v>
      </c>
      <c r="BD62" s="34">
        <v>0</v>
      </c>
      <c r="BE62" s="28">
        <v>0</v>
      </c>
      <c r="BF62" s="28">
        <v>0</v>
      </c>
      <c r="BG62" s="28">
        <v>0</v>
      </c>
      <c r="BH62" s="28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28">
        <v>0</v>
      </c>
      <c r="BO62" s="28">
        <v>0</v>
      </c>
      <c r="BP62" s="34">
        <v>0</v>
      </c>
      <c r="BQ62" s="28">
        <v>0</v>
      </c>
      <c r="BR62" s="28">
        <v>0</v>
      </c>
      <c r="BS62" s="34">
        <v>0</v>
      </c>
      <c r="BT62" s="34">
        <v>0</v>
      </c>
      <c r="BU62" s="28">
        <v>0</v>
      </c>
      <c r="BV62" s="28">
        <v>0</v>
      </c>
      <c r="BW62" s="28">
        <v>0</v>
      </c>
      <c r="BX62" s="34">
        <v>0</v>
      </c>
      <c r="BY62" s="28">
        <v>0</v>
      </c>
      <c r="BZ62" s="34">
        <v>0</v>
      </c>
      <c r="CA62" s="34">
        <v>0</v>
      </c>
      <c r="CB62" s="28">
        <v>0</v>
      </c>
      <c r="CC62" s="28">
        <v>0</v>
      </c>
      <c r="CD62" s="28">
        <v>0</v>
      </c>
      <c r="CE62" s="34">
        <v>0</v>
      </c>
      <c r="CF62" s="34">
        <v>0</v>
      </c>
      <c r="CG62" s="28">
        <v>0</v>
      </c>
      <c r="CH62" s="28">
        <v>0</v>
      </c>
      <c r="CI62" s="34">
        <v>0</v>
      </c>
      <c r="CJ62" s="34">
        <v>0</v>
      </c>
      <c r="CK62" s="34">
        <v>0</v>
      </c>
      <c r="CL62" s="28">
        <v>0</v>
      </c>
      <c r="CM62" s="34">
        <v>0</v>
      </c>
      <c r="CN62" s="28">
        <v>0</v>
      </c>
      <c r="CO62" s="28">
        <v>0</v>
      </c>
      <c r="CP62" s="28">
        <v>1</v>
      </c>
      <c r="CQ62" s="28">
        <v>0</v>
      </c>
      <c r="CR62" s="28">
        <v>0</v>
      </c>
      <c r="CS62" s="28">
        <v>0</v>
      </c>
      <c r="CT62" s="34">
        <v>0</v>
      </c>
      <c r="CU62" s="34">
        <v>0</v>
      </c>
      <c r="CV62" s="34">
        <v>0</v>
      </c>
      <c r="CW62" s="34">
        <v>0</v>
      </c>
      <c r="CX62" s="28">
        <v>1</v>
      </c>
      <c r="CY62" s="34">
        <v>0</v>
      </c>
      <c r="CZ62" s="28">
        <v>0</v>
      </c>
      <c r="DA62" s="34">
        <v>0</v>
      </c>
      <c r="DB62" s="28">
        <v>0</v>
      </c>
      <c r="DC62" s="28">
        <v>0</v>
      </c>
      <c r="DD62" s="34">
        <v>20</v>
      </c>
      <c r="DE62" s="28">
        <v>0</v>
      </c>
      <c r="DF62" s="34">
        <v>0</v>
      </c>
      <c r="DG62" s="28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28">
        <v>0</v>
      </c>
      <c r="DO62" s="34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34">
        <v>0</v>
      </c>
      <c r="DV62" s="28">
        <v>0</v>
      </c>
      <c r="DW62" s="28">
        <v>0</v>
      </c>
      <c r="DX62" s="34">
        <v>0</v>
      </c>
      <c r="DY62" s="34">
        <v>0</v>
      </c>
      <c r="DZ62" s="34">
        <v>0</v>
      </c>
      <c r="EA62" s="34">
        <v>0</v>
      </c>
      <c r="EB62" s="28">
        <v>0</v>
      </c>
      <c r="EC62" s="34">
        <v>0</v>
      </c>
      <c r="ED62" s="28">
        <v>0</v>
      </c>
      <c r="EE62" s="28">
        <v>0</v>
      </c>
      <c r="EF62" s="34">
        <v>0</v>
      </c>
      <c r="EG62" s="28">
        <v>0</v>
      </c>
      <c r="EH62" s="28">
        <v>0</v>
      </c>
      <c r="EI62" s="28">
        <v>0</v>
      </c>
      <c r="EJ62" s="34">
        <v>0</v>
      </c>
      <c r="EK62" s="28">
        <v>0</v>
      </c>
      <c r="EL62" s="28">
        <v>1</v>
      </c>
      <c r="EM62" s="28">
        <f t="shared" si="0"/>
        <v>140</v>
      </c>
      <c r="EN62" s="28">
        <v>0</v>
      </c>
      <c r="EO62" s="40">
        <f t="shared" si="1"/>
        <v>14.285714285714285</v>
      </c>
    </row>
    <row r="63" spans="1:145" ht="15">
      <c r="A63" s="38">
        <v>299.37</v>
      </c>
      <c r="B63" s="39">
        <v>6.19262306401343</v>
      </c>
      <c r="C63" s="34">
        <v>0</v>
      </c>
      <c r="D63" s="34">
        <v>0</v>
      </c>
      <c r="E63" s="34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34">
        <v>0</v>
      </c>
      <c r="L63" s="28">
        <v>0</v>
      </c>
      <c r="M63" s="34">
        <v>0</v>
      </c>
      <c r="N63" s="28">
        <v>0</v>
      </c>
      <c r="O63" s="28">
        <v>0</v>
      </c>
      <c r="P63" s="34">
        <v>170</v>
      </c>
      <c r="Q63" s="34">
        <v>0</v>
      </c>
      <c r="R63" s="28">
        <v>0</v>
      </c>
      <c r="S63" s="28">
        <v>0</v>
      </c>
      <c r="T63" s="28">
        <v>0</v>
      </c>
      <c r="U63" s="34">
        <v>0</v>
      </c>
      <c r="V63" s="34">
        <v>1</v>
      </c>
      <c r="W63" s="34">
        <v>4</v>
      </c>
      <c r="X63" s="28">
        <v>0</v>
      </c>
      <c r="Y63" s="34">
        <v>0</v>
      </c>
      <c r="Z63" s="28">
        <v>0</v>
      </c>
      <c r="AA63" s="28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28">
        <v>0</v>
      </c>
      <c r="AI63" s="34">
        <v>0</v>
      </c>
      <c r="AJ63" s="34">
        <v>0</v>
      </c>
      <c r="AK63" s="28">
        <v>0</v>
      </c>
      <c r="AL63" s="34">
        <v>0</v>
      </c>
      <c r="AM63" s="34">
        <v>0</v>
      </c>
      <c r="AN63" s="34">
        <v>0</v>
      </c>
      <c r="AO63" s="28">
        <v>0</v>
      </c>
      <c r="AP63" s="28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5</v>
      </c>
      <c r="AZ63" s="28">
        <v>0</v>
      </c>
      <c r="BA63" s="34">
        <v>0</v>
      </c>
      <c r="BB63" s="34">
        <v>0</v>
      </c>
      <c r="BC63" s="34">
        <v>0</v>
      </c>
      <c r="BD63" s="34">
        <v>0</v>
      </c>
      <c r="BE63" s="28">
        <v>0</v>
      </c>
      <c r="BF63" s="28">
        <v>0</v>
      </c>
      <c r="BG63" s="28">
        <v>0</v>
      </c>
      <c r="BH63" s="28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28">
        <v>0</v>
      </c>
      <c r="BO63" s="28">
        <v>0</v>
      </c>
      <c r="BP63" s="34">
        <v>0</v>
      </c>
      <c r="BQ63" s="28">
        <v>0</v>
      </c>
      <c r="BR63" s="28">
        <v>0</v>
      </c>
      <c r="BS63" s="34">
        <v>0</v>
      </c>
      <c r="BT63" s="34">
        <v>0</v>
      </c>
      <c r="BU63" s="28">
        <v>0</v>
      </c>
      <c r="BV63" s="28">
        <v>0</v>
      </c>
      <c r="BW63" s="28">
        <v>0</v>
      </c>
      <c r="BX63" s="34">
        <v>0</v>
      </c>
      <c r="BY63" s="28">
        <v>0</v>
      </c>
      <c r="BZ63" s="34">
        <v>0</v>
      </c>
      <c r="CA63" s="34">
        <v>0</v>
      </c>
      <c r="CB63" s="28">
        <v>0</v>
      </c>
      <c r="CC63" s="28">
        <v>0</v>
      </c>
      <c r="CD63" s="28">
        <v>0</v>
      </c>
      <c r="CE63" s="34">
        <v>0</v>
      </c>
      <c r="CF63" s="34">
        <v>0</v>
      </c>
      <c r="CG63" s="28">
        <v>0</v>
      </c>
      <c r="CH63" s="28">
        <v>0</v>
      </c>
      <c r="CI63" s="34">
        <v>0</v>
      </c>
      <c r="CJ63" s="34">
        <v>0</v>
      </c>
      <c r="CK63" s="34">
        <v>0</v>
      </c>
      <c r="CL63" s="28">
        <v>0</v>
      </c>
      <c r="CM63" s="34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34">
        <v>0</v>
      </c>
      <c r="CU63" s="34">
        <v>0</v>
      </c>
      <c r="CV63" s="34">
        <v>0</v>
      </c>
      <c r="CW63" s="34">
        <v>0</v>
      </c>
      <c r="CX63" s="28">
        <v>0</v>
      </c>
      <c r="CY63" s="34">
        <v>0</v>
      </c>
      <c r="CZ63" s="28">
        <v>1</v>
      </c>
      <c r="DA63" s="34">
        <v>0</v>
      </c>
      <c r="DB63" s="28">
        <v>0</v>
      </c>
      <c r="DC63" s="28">
        <v>0</v>
      </c>
      <c r="DD63" s="34">
        <v>18</v>
      </c>
      <c r="DE63" s="28">
        <v>0</v>
      </c>
      <c r="DF63" s="34">
        <v>0</v>
      </c>
      <c r="DG63" s="28">
        <v>0</v>
      </c>
      <c r="DH63" s="34">
        <v>0</v>
      </c>
      <c r="DI63" s="34">
        <v>0</v>
      </c>
      <c r="DJ63" s="34">
        <v>0</v>
      </c>
      <c r="DK63" s="34">
        <v>1</v>
      </c>
      <c r="DL63" s="34">
        <v>0</v>
      </c>
      <c r="DM63" s="34">
        <v>0</v>
      </c>
      <c r="DN63" s="28">
        <v>0</v>
      </c>
      <c r="DO63" s="34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34">
        <v>0</v>
      </c>
      <c r="DV63" s="28">
        <v>0</v>
      </c>
      <c r="DW63" s="28">
        <v>0</v>
      </c>
      <c r="DX63" s="34">
        <v>0</v>
      </c>
      <c r="DY63" s="34">
        <v>0</v>
      </c>
      <c r="DZ63" s="34">
        <v>0</v>
      </c>
      <c r="EA63" s="34">
        <v>0</v>
      </c>
      <c r="EB63" s="28">
        <v>0</v>
      </c>
      <c r="EC63" s="34">
        <v>0</v>
      </c>
      <c r="ED63" s="28">
        <v>0</v>
      </c>
      <c r="EE63" s="28">
        <v>0</v>
      </c>
      <c r="EF63" s="34">
        <v>0</v>
      </c>
      <c r="EG63" s="28">
        <v>1</v>
      </c>
      <c r="EH63" s="28">
        <v>0</v>
      </c>
      <c r="EI63" s="28">
        <v>0</v>
      </c>
      <c r="EJ63" s="34">
        <v>0</v>
      </c>
      <c r="EK63" s="28">
        <v>0</v>
      </c>
      <c r="EL63" s="28">
        <v>2</v>
      </c>
      <c r="EM63" s="28">
        <f t="shared" si="0"/>
        <v>203</v>
      </c>
      <c r="EN63" s="28">
        <v>1</v>
      </c>
      <c r="EO63" s="40">
        <f t="shared" si="1"/>
        <v>8.866995073891626</v>
      </c>
    </row>
    <row r="64" spans="1:145" ht="15">
      <c r="A64" s="38">
        <v>305.48</v>
      </c>
      <c r="B64" s="39">
        <v>6.31411992327979</v>
      </c>
      <c r="C64" s="34">
        <v>0</v>
      </c>
      <c r="D64" s="34">
        <v>0</v>
      </c>
      <c r="E64" s="34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34">
        <v>0</v>
      </c>
      <c r="L64" s="28">
        <v>0</v>
      </c>
      <c r="M64" s="34">
        <v>0</v>
      </c>
      <c r="N64" s="28">
        <v>0</v>
      </c>
      <c r="O64" s="28">
        <v>0</v>
      </c>
      <c r="P64" s="34">
        <v>81</v>
      </c>
      <c r="Q64" s="34">
        <v>0</v>
      </c>
      <c r="R64" s="28">
        <v>0</v>
      </c>
      <c r="S64" s="28">
        <v>0</v>
      </c>
      <c r="T64" s="28">
        <v>0</v>
      </c>
      <c r="U64" s="34">
        <v>1</v>
      </c>
      <c r="V64" s="34">
        <v>1</v>
      </c>
      <c r="W64" s="34">
        <v>4</v>
      </c>
      <c r="X64" s="28">
        <v>0</v>
      </c>
      <c r="Y64" s="34">
        <v>0</v>
      </c>
      <c r="Z64" s="28">
        <v>0</v>
      </c>
      <c r="AA64" s="28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28">
        <v>0</v>
      </c>
      <c r="AI64" s="34">
        <v>0</v>
      </c>
      <c r="AJ64" s="34">
        <v>0</v>
      </c>
      <c r="AK64" s="28">
        <v>0</v>
      </c>
      <c r="AL64" s="34">
        <v>0</v>
      </c>
      <c r="AM64" s="34">
        <v>0</v>
      </c>
      <c r="AN64" s="34">
        <v>0</v>
      </c>
      <c r="AO64" s="28">
        <v>0</v>
      </c>
      <c r="AP64" s="28">
        <v>0</v>
      </c>
      <c r="AQ64" s="34">
        <v>1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1</v>
      </c>
      <c r="AZ64" s="28">
        <v>0</v>
      </c>
      <c r="BA64" s="34">
        <v>0</v>
      </c>
      <c r="BB64" s="34">
        <v>0</v>
      </c>
      <c r="BC64" s="34">
        <v>0</v>
      </c>
      <c r="BD64" s="34">
        <v>0</v>
      </c>
      <c r="BE64" s="28">
        <v>0</v>
      </c>
      <c r="BF64" s="28">
        <v>0</v>
      </c>
      <c r="BG64" s="28">
        <v>0</v>
      </c>
      <c r="BH64" s="28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28">
        <v>0</v>
      </c>
      <c r="BO64" s="28">
        <v>0</v>
      </c>
      <c r="BP64" s="34">
        <v>0</v>
      </c>
      <c r="BQ64" s="28">
        <v>0</v>
      </c>
      <c r="BR64" s="28">
        <v>0</v>
      </c>
      <c r="BS64" s="34">
        <v>0</v>
      </c>
      <c r="BT64" s="34">
        <v>0</v>
      </c>
      <c r="BU64" s="28">
        <v>0</v>
      </c>
      <c r="BV64" s="28">
        <v>0</v>
      </c>
      <c r="BW64" s="28">
        <v>0</v>
      </c>
      <c r="BX64" s="34">
        <v>0</v>
      </c>
      <c r="BY64" s="28">
        <v>0</v>
      </c>
      <c r="BZ64" s="34">
        <v>0</v>
      </c>
      <c r="CA64" s="34">
        <v>0</v>
      </c>
      <c r="CB64" s="28">
        <v>0</v>
      </c>
      <c r="CC64" s="28">
        <v>0</v>
      </c>
      <c r="CD64" s="28">
        <v>0</v>
      </c>
      <c r="CE64" s="34">
        <v>0</v>
      </c>
      <c r="CF64" s="34">
        <v>0</v>
      </c>
      <c r="CG64" s="28">
        <v>0</v>
      </c>
      <c r="CH64" s="28">
        <v>0</v>
      </c>
      <c r="CI64" s="34">
        <v>0</v>
      </c>
      <c r="CJ64" s="34">
        <v>0</v>
      </c>
      <c r="CK64" s="34">
        <v>0</v>
      </c>
      <c r="CL64" s="28">
        <v>0</v>
      </c>
      <c r="CM64" s="34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1</v>
      </c>
      <c r="CT64" s="34">
        <v>0</v>
      </c>
      <c r="CU64" s="34">
        <v>0</v>
      </c>
      <c r="CV64" s="34">
        <v>0</v>
      </c>
      <c r="CW64" s="34">
        <v>0</v>
      </c>
      <c r="CX64" s="28">
        <v>0</v>
      </c>
      <c r="CY64" s="34">
        <v>0</v>
      </c>
      <c r="CZ64" s="28">
        <v>0</v>
      </c>
      <c r="DA64" s="34">
        <v>0</v>
      </c>
      <c r="DB64" s="28">
        <v>0</v>
      </c>
      <c r="DC64" s="28">
        <v>0</v>
      </c>
      <c r="DD64" s="34">
        <v>8</v>
      </c>
      <c r="DE64" s="28">
        <v>0</v>
      </c>
      <c r="DF64" s="34">
        <v>0</v>
      </c>
      <c r="DG64" s="28">
        <v>0</v>
      </c>
      <c r="DH64" s="34">
        <v>0</v>
      </c>
      <c r="DI64" s="34">
        <v>0</v>
      </c>
      <c r="DJ64" s="34">
        <v>1</v>
      </c>
      <c r="DK64" s="34">
        <v>0</v>
      </c>
      <c r="DL64" s="34">
        <v>0</v>
      </c>
      <c r="DM64" s="34">
        <v>0</v>
      </c>
      <c r="DN64" s="28">
        <v>0</v>
      </c>
      <c r="DO64" s="34">
        <v>0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34">
        <v>0</v>
      </c>
      <c r="DV64" s="28">
        <v>0</v>
      </c>
      <c r="DW64" s="28">
        <v>0</v>
      </c>
      <c r="DX64" s="34">
        <v>0</v>
      </c>
      <c r="DY64" s="34">
        <v>0</v>
      </c>
      <c r="DZ64" s="34">
        <v>0</v>
      </c>
      <c r="EA64" s="34">
        <v>0</v>
      </c>
      <c r="EB64" s="28">
        <v>0</v>
      </c>
      <c r="EC64" s="34">
        <v>0</v>
      </c>
      <c r="ED64" s="28">
        <v>0</v>
      </c>
      <c r="EE64" s="28">
        <v>0</v>
      </c>
      <c r="EF64" s="34">
        <v>0</v>
      </c>
      <c r="EG64" s="28">
        <v>1</v>
      </c>
      <c r="EH64" s="28">
        <v>0</v>
      </c>
      <c r="EI64" s="28">
        <v>0</v>
      </c>
      <c r="EJ64" s="34">
        <v>0</v>
      </c>
      <c r="EK64" s="28">
        <v>0</v>
      </c>
      <c r="EL64" s="28">
        <v>0</v>
      </c>
      <c r="EM64" s="28">
        <f t="shared" si="0"/>
        <v>100</v>
      </c>
      <c r="EN64" s="28">
        <v>0</v>
      </c>
      <c r="EO64" s="40">
        <f t="shared" si="1"/>
        <v>8</v>
      </c>
    </row>
    <row r="65" spans="1:145" ht="15">
      <c r="A65" s="38">
        <v>309.7</v>
      </c>
      <c r="B65" s="39">
        <v>6.39803428434428</v>
      </c>
      <c r="C65" s="34">
        <v>1</v>
      </c>
      <c r="D65" s="34">
        <v>2</v>
      </c>
      <c r="E65" s="34">
        <v>3</v>
      </c>
      <c r="F65" s="28">
        <v>0</v>
      </c>
      <c r="G65" s="28">
        <v>0</v>
      </c>
      <c r="H65" s="28">
        <v>2</v>
      </c>
      <c r="I65" s="28">
        <v>6</v>
      </c>
      <c r="J65" s="28">
        <v>0</v>
      </c>
      <c r="K65" s="34">
        <v>0</v>
      </c>
      <c r="L65" s="28">
        <v>0</v>
      </c>
      <c r="M65" s="28">
        <v>0</v>
      </c>
      <c r="N65" s="28">
        <v>0</v>
      </c>
      <c r="O65" s="28">
        <v>0</v>
      </c>
      <c r="P65" s="34">
        <v>7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12</v>
      </c>
      <c r="W65" s="34">
        <v>7</v>
      </c>
      <c r="X65" s="34">
        <v>0</v>
      </c>
      <c r="Y65" s="34">
        <v>0</v>
      </c>
      <c r="Z65" s="34">
        <v>0</v>
      </c>
      <c r="AA65" s="28">
        <v>4</v>
      </c>
      <c r="AB65" s="34">
        <v>1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23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8</v>
      </c>
      <c r="AV65" s="34">
        <v>0</v>
      </c>
      <c r="AW65" s="34">
        <v>0</v>
      </c>
      <c r="AX65" s="34">
        <v>0</v>
      </c>
      <c r="AY65" s="34">
        <v>25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2</v>
      </c>
      <c r="BL65" s="34">
        <v>0</v>
      </c>
      <c r="BM65" s="34">
        <v>0</v>
      </c>
      <c r="BN65" s="28">
        <v>2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3</v>
      </c>
      <c r="CB65" s="28">
        <v>1</v>
      </c>
      <c r="CC65" s="34">
        <v>0</v>
      </c>
      <c r="CD65" s="34">
        <v>0</v>
      </c>
      <c r="CE65" s="34">
        <v>5</v>
      </c>
      <c r="CF65" s="34">
        <v>0</v>
      </c>
      <c r="CG65" s="34">
        <v>0</v>
      </c>
      <c r="CH65" s="34">
        <v>0</v>
      </c>
      <c r="CI65" s="34">
        <v>0</v>
      </c>
      <c r="CJ65" s="34">
        <v>1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28">
        <v>5</v>
      </c>
      <c r="CS65" s="34">
        <v>0</v>
      </c>
      <c r="CT65" s="28">
        <v>1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28">
        <v>1</v>
      </c>
      <c r="DB65" s="34">
        <v>0</v>
      </c>
      <c r="DC65" s="34">
        <v>0</v>
      </c>
      <c r="DD65" s="34">
        <v>104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9</v>
      </c>
      <c r="DK65" s="34">
        <v>5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28">
        <v>12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1</v>
      </c>
      <c r="EA65" s="34">
        <v>1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28">
        <v>1</v>
      </c>
      <c r="EH65" s="34">
        <v>0</v>
      </c>
      <c r="EI65" s="34">
        <v>0</v>
      </c>
      <c r="EJ65" s="34">
        <v>3</v>
      </c>
      <c r="EK65" s="34">
        <v>0</v>
      </c>
      <c r="EL65" s="28">
        <v>0</v>
      </c>
      <c r="EM65" s="28">
        <f t="shared" si="0"/>
        <v>260</v>
      </c>
      <c r="EN65" s="28">
        <v>0</v>
      </c>
      <c r="EO65" s="40">
        <f t="shared" si="1"/>
        <v>40</v>
      </c>
    </row>
    <row r="66" spans="1:145" ht="15">
      <c r="A66" s="38">
        <v>311.5</v>
      </c>
      <c r="B66" s="39">
        <v>6.43382713977463</v>
      </c>
      <c r="C66" s="34">
        <v>0</v>
      </c>
      <c r="D66" s="34">
        <v>3</v>
      </c>
      <c r="E66" s="34">
        <v>3</v>
      </c>
      <c r="F66" s="28">
        <v>0</v>
      </c>
      <c r="G66" s="28">
        <v>0</v>
      </c>
      <c r="H66" s="28">
        <v>4</v>
      </c>
      <c r="I66" s="28">
        <v>6</v>
      </c>
      <c r="J66" s="28">
        <v>0</v>
      </c>
      <c r="K66" s="34">
        <v>0</v>
      </c>
      <c r="L66" s="28">
        <v>0</v>
      </c>
      <c r="M66" s="28">
        <v>0</v>
      </c>
      <c r="N66" s="28">
        <v>0</v>
      </c>
      <c r="O66" s="28">
        <v>1</v>
      </c>
      <c r="P66" s="34">
        <v>24</v>
      </c>
      <c r="Q66" s="34">
        <v>0</v>
      </c>
      <c r="R66" s="34">
        <v>0</v>
      </c>
      <c r="S66" s="34">
        <v>0</v>
      </c>
      <c r="T66" s="34">
        <v>0</v>
      </c>
      <c r="U66" s="34">
        <v>1</v>
      </c>
      <c r="V66" s="34">
        <v>10</v>
      </c>
      <c r="W66" s="34">
        <v>26</v>
      </c>
      <c r="X66" s="34">
        <v>0</v>
      </c>
      <c r="Y66" s="34">
        <v>0</v>
      </c>
      <c r="Z66" s="34">
        <v>0</v>
      </c>
      <c r="AA66" s="28">
        <v>1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10</v>
      </c>
      <c r="AK66" s="34">
        <v>0</v>
      </c>
      <c r="AL66" s="34">
        <v>0</v>
      </c>
      <c r="AM66" s="34">
        <v>7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13</v>
      </c>
      <c r="AV66" s="34">
        <v>0</v>
      </c>
      <c r="AW66" s="34">
        <v>0</v>
      </c>
      <c r="AX66" s="34">
        <v>5</v>
      </c>
      <c r="AY66" s="34">
        <v>17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3</v>
      </c>
      <c r="BL66" s="34">
        <v>1</v>
      </c>
      <c r="BM66" s="34">
        <v>0</v>
      </c>
      <c r="BN66" s="28">
        <v>1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28">
        <v>3</v>
      </c>
      <c r="BZ66" s="34">
        <v>0</v>
      </c>
      <c r="CA66" s="34">
        <v>4</v>
      </c>
      <c r="CB66" s="28">
        <v>1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28">
        <v>1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79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4</v>
      </c>
      <c r="DK66" s="34">
        <v>13</v>
      </c>
      <c r="DL66" s="34">
        <v>0</v>
      </c>
      <c r="DM66" s="34">
        <v>0</v>
      </c>
      <c r="DN66" s="28">
        <v>1</v>
      </c>
      <c r="DO66" s="34">
        <v>0</v>
      </c>
      <c r="DP66" s="34">
        <v>0</v>
      </c>
      <c r="DQ66" s="34">
        <v>0</v>
      </c>
      <c r="DR66" s="28">
        <v>9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28">
        <v>1</v>
      </c>
      <c r="ED66" s="34">
        <v>0</v>
      </c>
      <c r="EE66" s="34">
        <v>0</v>
      </c>
      <c r="EF66" s="34">
        <v>0</v>
      </c>
      <c r="EG66" s="28">
        <v>8</v>
      </c>
      <c r="EH66" s="34">
        <v>0</v>
      </c>
      <c r="EI66" s="34">
        <v>0</v>
      </c>
      <c r="EJ66" s="34">
        <v>2</v>
      </c>
      <c r="EK66" s="34">
        <v>0</v>
      </c>
      <c r="EL66" s="28">
        <v>3</v>
      </c>
      <c r="EM66" s="28">
        <f t="shared" si="0"/>
        <v>265</v>
      </c>
      <c r="EN66" s="28">
        <v>0</v>
      </c>
      <c r="EO66" s="40">
        <f t="shared" si="1"/>
        <v>29.81132075471698</v>
      </c>
    </row>
    <row r="67" spans="1:145" ht="15">
      <c r="A67" s="38">
        <v>315</v>
      </c>
      <c r="B67" s="39">
        <v>6.50342435866699</v>
      </c>
      <c r="C67" s="34">
        <v>2</v>
      </c>
      <c r="D67" s="34">
        <v>1</v>
      </c>
      <c r="E67" s="34">
        <v>1</v>
      </c>
      <c r="F67" s="28">
        <v>0</v>
      </c>
      <c r="G67" s="28">
        <v>0</v>
      </c>
      <c r="H67" s="28">
        <v>4</v>
      </c>
      <c r="I67" s="28">
        <v>9</v>
      </c>
      <c r="J67" s="28">
        <v>0</v>
      </c>
      <c r="K67" s="34">
        <v>0</v>
      </c>
      <c r="L67" s="28">
        <v>0</v>
      </c>
      <c r="M67" s="28">
        <v>0</v>
      </c>
      <c r="N67" s="28">
        <v>0</v>
      </c>
      <c r="O67" s="28">
        <v>0</v>
      </c>
      <c r="P67" s="34">
        <v>8</v>
      </c>
      <c r="Q67" s="34">
        <v>1</v>
      </c>
      <c r="R67" s="34">
        <v>0</v>
      </c>
      <c r="S67" s="34">
        <v>0</v>
      </c>
      <c r="T67" s="34">
        <v>0</v>
      </c>
      <c r="U67" s="34">
        <v>0</v>
      </c>
      <c r="V67" s="34">
        <v>4</v>
      </c>
      <c r="W67" s="34">
        <v>5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8</v>
      </c>
      <c r="AK67" s="34">
        <v>0</v>
      </c>
      <c r="AL67" s="34">
        <v>0</v>
      </c>
      <c r="AM67" s="28">
        <v>14</v>
      </c>
      <c r="AN67" s="34">
        <v>0</v>
      </c>
      <c r="AO67" s="34">
        <v>0</v>
      </c>
      <c r="AP67" s="34">
        <v>0</v>
      </c>
      <c r="AQ67" s="34">
        <v>2</v>
      </c>
      <c r="AR67" s="34">
        <v>0</v>
      </c>
      <c r="AS67" s="34">
        <v>0</v>
      </c>
      <c r="AT67" s="34">
        <v>0</v>
      </c>
      <c r="AU67" s="34">
        <v>11</v>
      </c>
      <c r="AV67" s="34">
        <v>0</v>
      </c>
      <c r="AW67" s="34">
        <v>0</v>
      </c>
      <c r="AX67" s="34">
        <v>0</v>
      </c>
      <c r="AY67" s="34">
        <v>15</v>
      </c>
      <c r="AZ67" s="34">
        <v>0</v>
      </c>
      <c r="BA67" s="34">
        <v>0</v>
      </c>
      <c r="BB67" s="34">
        <v>0</v>
      </c>
      <c r="BC67" s="34">
        <v>0</v>
      </c>
      <c r="BD67" s="34">
        <v>1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3</v>
      </c>
      <c r="BL67" s="34">
        <v>0</v>
      </c>
      <c r="BM67" s="34">
        <v>0</v>
      </c>
      <c r="BN67" s="34">
        <v>0</v>
      </c>
      <c r="BO67" s="28">
        <v>1</v>
      </c>
      <c r="BP67" s="34">
        <v>1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28">
        <v>3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1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28">
        <v>1</v>
      </c>
      <c r="CS67" s="34">
        <v>0</v>
      </c>
      <c r="CT67" s="28">
        <v>3</v>
      </c>
      <c r="CU67" s="34">
        <v>0</v>
      </c>
      <c r="CV67" s="34">
        <v>2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139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1</v>
      </c>
      <c r="DK67" s="34">
        <v>8</v>
      </c>
      <c r="DL67" s="34">
        <v>0</v>
      </c>
      <c r="DM67" s="34">
        <v>0</v>
      </c>
      <c r="DN67" s="28">
        <v>3</v>
      </c>
      <c r="DO67" s="34">
        <v>0</v>
      </c>
      <c r="DP67" s="28">
        <v>1</v>
      </c>
      <c r="DQ67" s="34">
        <v>0</v>
      </c>
      <c r="DR67" s="28">
        <v>16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6</v>
      </c>
      <c r="DZ67" s="34">
        <v>0</v>
      </c>
      <c r="EA67" s="34">
        <v>0</v>
      </c>
      <c r="EB67" s="34">
        <v>0</v>
      </c>
      <c r="EC67" s="28">
        <v>1</v>
      </c>
      <c r="ED67" s="28">
        <v>1</v>
      </c>
      <c r="EE67" s="28">
        <v>1</v>
      </c>
      <c r="EF67" s="34">
        <v>0</v>
      </c>
      <c r="EG67" s="28">
        <v>5</v>
      </c>
      <c r="EH67" s="28">
        <v>1</v>
      </c>
      <c r="EI67" s="34">
        <v>0</v>
      </c>
      <c r="EJ67" s="34">
        <v>1</v>
      </c>
      <c r="EK67" s="34">
        <v>0</v>
      </c>
      <c r="EL67" s="28">
        <v>0</v>
      </c>
      <c r="EM67" s="28">
        <f t="shared" si="0"/>
        <v>285</v>
      </c>
      <c r="EN67" s="28">
        <v>0</v>
      </c>
      <c r="EO67" s="40">
        <f t="shared" si="1"/>
        <v>48.771929824561404</v>
      </c>
    </row>
    <row r="68" spans="1:145" ht="15">
      <c r="A68" s="38">
        <v>321.5</v>
      </c>
      <c r="B68" s="39">
        <v>6.63267633660993</v>
      </c>
      <c r="C68" s="34">
        <v>4</v>
      </c>
      <c r="D68" s="34">
        <v>1</v>
      </c>
      <c r="E68" s="34">
        <v>1</v>
      </c>
      <c r="F68" s="28">
        <v>0</v>
      </c>
      <c r="G68" s="28">
        <v>0</v>
      </c>
      <c r="H68" s="28">
        <v>3</v>
      </c>
      <c r="I68" s="28">
        <v>18</v>
      </c>
      <c r="J68" s="28">
        <v>0</v>
      </c>
      <c r="K68" s="34">
        <v>0</v>
      </c>
      <c r="L68" s="28">
        <v>0</v>
      </c>
      <c r="M68" s="28">
        <v>0</v>
      </c>
      <c r="N68" s="28">
        <v>0</v>
      </c>
      <c r="O68" s="28">
        <v>0</v>
      </c>
      <c r="P68" s="34">
        <v>29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12</v>
      </c>
      <c r="W68" s="34">
        <v>12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20</v>
      </c>
      <c r="AK68" s="34">
        <v>0</v>
      </c>
      <c r="AL68" s="34">
        <v>0</v>
      </c>
      <c r="AM68" s="34">
        <v>12</v>
      </c>
      <c r="AN68" s="34">
        <v>0</v>
      </c>
      <c r="AO68" s="34">
        <v>0</v>
      </c>
      <c r="AP68" s="34">
        <v>0</v>
      </c>
      <c r="AQ68" s="34">
        <v>1</v>
      </c>
      <c r="AR68" s="34">
        <v>0</v>
      </c>
      <c r="AS68" s="34">
        <v>0</v>
      </c>
      <c r="AT68" s="34">
        <v>0</v>
      </c>
      <c r="AU68" s="34">
        <v>18</v>
      </c>
      <c r="AV68" s="34">
        <v>0</v>
      </c>
      <c r="AW68" s="34">
        <v>0</v>
      </c>
      <c r="AX68" s="34">
        <v>1</v>
      </c>
      <c r="AY68" s="34">
        <v>14</v>
      </c>
      <c r="AZ68" s="34">
        <v>0</v>
      </c>
      <c r="BA68" s="34">
        <v>0</v>
      </c>
      <c r="BB68" s="34">
        <v>0</v>
      </c>
      <c r="BC68" s="34">
        <v>1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1</v>
      </c>
      <c r="BJ68" s="34">
        <v>0</v>
      </c>
      <c r="BK68" s="34">
        <v>2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28">
        <v>2</v>
      </c>
      <c r="BZ68" s="34">
        <v>0</v>
      </c>
      <c r="CA68" s="34">
        <v>1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194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2</v>
      </c>
      <c r="DK68" s="34">
        <v>10</v>
      </c>
      <c r="DL68" s="34">
        <v>0</v>
      </c>
      <c r="DM68" s="34">
        <v>0</v>
      </c>
      <c r="DN68" s="28">
        <v>1</v>
      </c>
      <c r="DO68" s="34">
        <v>0</v>
      </c>
      <c r="DP68" s="34">
        <v>0</v>
      </c>
      <c r="DQ68" s="34">
        <v>0</v>
      </c>
      <c r="DR68" s="28">
        <v>13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5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28">
        <v>4</v>
      </c>
      <c r="EH68" s="34">
        <v>0</v>
      </c>
      <c r="EI68" s="34">
        <v>0</v>
      </c>
      <c r="EJ68" s="34">
        <v>0</v>
      </c>
      <c r="EK68" s="34">
        <v>0</v>
      </c>
      <c r="EL68" s="28">
        <v>1</v>
      </c>
      <c r="EM68" s="28">
        <f t="shared" si="0"/>
        <v>383</v>
      </c>
      <c r="EN68" s="28">
        <v>0</v>
      </c>
      <c r="EO68" s="40">
        <f t="shared" si="1"/>
        <v>50.65274151436031</v>
      </c>
    </row>
    <row r="69" spans="1:145" ht="15">
      <c r="A69" s="38">
        <v>325</v>
      </c>
      <c r="B69" s="39">
        <v>6.70227355550228</v>
      </c>
      <c r="C69" s="34">
        <v>0</v>
      </c>
      <c r="D69" s="34">
        <v>0</v>
      </c>
      <c r="E69" s="34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34">
        <v>0</v>
      </c>
      <c r="L69" s="28">
        <v>0</v>
      </c>
      <c r="M69" s="34">
        <v>0</v>
      </c>
      <c r="N69" s="28">
        <v>0</v>
      </c>
      <c r="O69" s="28">
        <v>0</v>
      </c>
      <c r="P69" s="34">
        <v>68</v>
      </c>
      <c r="Q69" s="34">
        <v>0</v>
      </c>
      <c r="R69" s="28">
        <v>0</v>
      </c>
      <c r="S69" s="28">
        <v>0</v>
      </c>
      <c r="T69" s="28">
        <v>0</v>
      </c>
      <c r="U69" s="34">
        <v>0</v>
      </c>
      <c r="V69" s="34">
        <v>1</v>
      </c>
      <c r="W69" s="34">
        <v>3</v>
      </c>
      <c r="X69" s="28">
        <v>0</v>
      </c>
      <c r="Y69" s="34">
        <v>0</v>
      </c>
      <c r="Z69" s="28">
        <v>0</v>
      </c>
      <c r="AA69" s="28">
        <v>2</v>
      </c>
      <c r="AB69" s="34">
        <v>1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28">
        <v>0</v>
      </c>
      <c r="AI69" s="34">
        <v>0</v>
      </c>
      <c r="AJ69" s="34">
        <v>0</v>
      </c>
      <c r="AK69" s="28">
        <v>0</v>
      </c>
      <c r="AL69" s="34">
        <v>0</v>
      </c>
      <c r="AM69" s="34">
        <v>0</v>
      </c>
      <c r="AN69" s="34">
        <v>0</v>
      </c>
      <c r="AO69" s="28">
        <v>0</v>
      </c>
      <c r="AP69" s="28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8</v>
      </c>
      <c r="AZ69" s="28">
        <v>0</v>
      </c>
      <c r="BA69" s="34">
        <v>0</v>
      </c>
      <c r="BB69" s="34">
        <v>0</v>
      </c>
      <c r="BC69" s="34">
        <v>0</v>
      </c>
      <c r="BD69" s="34">
        <v>0</v>
      </c>
      <c r="BE69" s="28">
        <v>0</v>
      </c>
      <c r="BF69" s="28">
        <v>0</v>
      </c>
      <c r="BG69" s="28">
        <v>0</v>
      </c>
      <c r="BH69" s="28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28">
        <v>0</v>
      </c>
      <c r="BO69" s="28">
        <v>0</v>
      </c>
      <c r="BP69" s="34">
        <v>0</v>
      </c>
      <c r="BQ69" s="28">
        <v>0</v>
      </c>
      <c r="BR69" s="28">
        <v>0</v>
      </c>
      <c r="BS69" s="34">
        <v>0</v>
      </c>
      <c r="BT69" s="34">
        <v>0</v>
      </c>
      <c r="BU69" s="28">
        <v>0</v>
      </c>
      <c r="BV69" s="28">
        <v>0</v>
      </c>
      <c r="BW69" s="28">
        <v>0</v>
      </c>
      <c r="BX69" s="34">
        <v>0</v>
      </c>
      <c r="BY69" s="28">
        <v>0</v>
      </c>
      <c r="BZ69" s="34">
        <v>0</v>
      </c>
      <c r="CA69" s="34">
        <v>0</v>
      </c>
      <c r="CB69" s="28">
        <v>1</v>
      </c>
      <c r="CC69" s="28">
        <v>0</v>
      </c>
      <c r="CD69" s="28">
        <v>0</v>
      </c>
      <c r="CE69" s="34">
        <v>0</v>
      </c>
      <c r="CF69" s="34">
        <v>0</v>
      </c>
      <c r="CG69" s="28">
        <v>0</v>
      </c>
      <c r="CH69" s="28">
        <v>0</v>
      </c>
      <c r="CI69" s="34">
        <v>0</v>
      </c>
      <c r="CJ69" s="34">
        <v>0</v>
      </c>
      <c r="CK69" s="34">
        <v>0</v>
      </c>
      <c r="CL69" s="28">
        <v>0</v>
      </c>
      <c r="CM69" s="34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34">
        <v>0</v>
      </c>
      <c r="CU69" s="34">
        <v>0</v>
      </c>
      <c r="CV69" s="34">
        <v>0</v>
      </c>
      <c r="CW69" s="34">
        <v>0</v>
      </c>
      <c r="CX69" s="28">
        <v>0</v>
      </c>
      <c r="CY69" s="34">
        <v>0</v>
      </c>
      <c r="CZ69" s="28">
        <v>0</v>
      </c>
      <c r="DA69" s="34">
        <v>0</v>
      </c>
      <c r="DB69" s="28">
        <v>0</v>
      </c>
      <c r="DC69" s="28">
        <v>0</v>
      </c>
      <c r="DD69" s="34">
        <v>38</v>
      </c>
      <c r="DE69" s="28">
        <v>0</v>
      </c>
      <c r="DF69" s="34">
        <v>0</v>
      </c>
      <c r="DG69" s="28">
        <v>0</v>
      </c>
      <c r="DH69" s="34">
        <v>0</v>
      </c>
      <c r="DI69" s="34">
        <v>0</v>
      </c>
      <c r="DJ69" s="34">
        <v>0</v>
      </c>
      <c r="DK69" s="34">
        <v>2</v>
      </c>
      <c r="DL69" s="34">
        <v>0</v>
      </c>
      <c r="DM69" s="34">
        <v>0</v>
      </c>
      <c r="DN69" s="28">
        <v>0</v>
      </c>
      <c r="DO69" s="34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0</v>
      </c>
      <c r="DU69" s="34">
        <v>0</v>
      </c>
      <c r="DV69" s="28">
        <v>0</v>
      </c>
      <c r="DW69" s="28">
        <v>0</v>
      </c>
      <c r="DX69" s="34">
        <v>0</v>
      </c>
      <c r="DY69" s="34">
        <v>0</v>
      </c>
      <c r="DZ69" s="34">
        <v>0</v>
      </c>
      <c r="EA69" s="34">
        <v>0</v>
      </c>
      <c r="EB69" s="28">
        <v>0</v>
      </c>
      <c r="EC69" s="34">
        <v>0</v>
      </c>
      <c r="ED69" s="28">
        <v>0</v>
      </c>
      <c r="EE69" s="28">
        <v>1</v>
      </c>
      <c r="EF69" s="34">
        <v>0</v>
      </c>
      <c r="EG69" s="28">
        <v>0</v>
      </c>
      <c r="EH69" s="28">
        <v>0</v>
      </c>
      <c r="EI69" s="28">
        <v>0</v>
      </c>
      <c r="EJ69" s="34">
        <v>0</v>
      </c>
      <c r="EK69" s="28">
        <v>0</v>
      </c>
      <c r="EL69" s="28">
        <v>0</v>
      </c>
      <c r="EM69" s="28">
        <f t="shared" si="0"/>
        <v>125</v>
      </c>
      <c r="EN69" s="28">
        <v>0</v>
      </c>
      <c r="EO69" s="40">
        <f t="shared" si="1"/>
        <v>30.4</v>
      </c>
    </row>
    <row r="70" spans="1:145" ht="15">
      <c r="A70" s="38">
        <v>344.98</v>
      </c>
      <c r="B70" s="39">
        <v>7.09957425077919</v>
      </c>
      <c r="C70" s="34">
        <v>0</v>
      </c>
      <c r="D70" s="34">
        <v>0</v>
      </c>
      <c r="E70" s="34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34">
        <v>0</v>
      </c>
      <c r="L70" s="28">
        <v>0</v>
      </c>
      <c r="M70" s="34">
        <v>0</v>
      </c>
      <c r="N70" s="28">
        <v>0</v>
      </c>
      <c r="O70" s="28">
        <v>0</v>
      </c>
      <c r="P70" s="34">
        <v>68</v>
      </c>
      <c r="Q70" s="34">
        <v>0</v>
      </c>
      <c r="R70" s="28">
        <v>0</v>
      </c>
      <c r="S70" s="28">
        <v>0</v>
      </c>
      <c r="T70" s="28">
        <v>0</v>
      </c>
      <c r="U70" s="34">
        <v>2</v>
      </c>
      <c r="V70" s="34">
        <v>0</v>
      </c>
      <c r="W70" s="34">
        <v>7</v>
      </c>
      <c r="X70" s="28">
        <v>0</v>
      </c>
      <c r="Y70" s="34">
        <v>0</v>
      </c>
      <c r="Z70" s="28">
        <v>0</v>
      </c>
      <c r="AA70" s="28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28">
        <v>0</v>
      </c>
      <c r="AI70" s="34">
        <v>0</v>
      </c>
      <c r="AJ70" s="34">
        <v>0</v>
      </c>
      <c r="AK70" s="28">
        <v>0</v>
      </c>
      <c r="AL70" s="34">
        <v>0</v>
      </c>
      <c r="AM70" s="34">
        <v>0</v>
      </c>
      <c r="AN70" s="34">
        <v>0</v>
      </c>
      <c r="AO70" s="28">
        <v>0</v>
      </c>
      <c r="AP70" s="28">
        <v>0</v>
      </c>
      <c r="AQ70" s="34">
        <v>1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1</v>
      </c>
      <c r="AZ70" s="28">
        <v>0</v>
      </c>
      <c r="BA70" s="34">
        <v>0</v>
      </c>
      <c r="BB70" s="34">
        <v>0</v>
      </c>
      <c r="BC70" s="34">
        <v>0</v>
      </c>
      <c r="BD70" s="34">
        <v>0</v>
      </c>
      <c r="BE70" s="28">
        <v>0</v>
      </c>
      <c r="BF70" s="28">
        <v>0</v>
      </c>
      <c r="BG70" s="28">
        <v>0</v>
      </c>
      <c r="BH70" s="28">
        <v>0</v>
      </c>
      <c r="BI70" s="34">
        <v>1</v>
      </c>
      <c r="BJ70" s="34">
        <v>0</v>
      </c>
      <c r="BK70" s="34">
        <v>0</v>
      </c>
      <c r="BL70" s="34">
        <v>0</v>
      </c>
      <c r="BM70" s="34">
        <v>0</v>
      </c>
      <c r="BN70" s="28">
        <v>0</v>
      </c>
      <c r="BO70" s="28">
        <v>0</v>
      </c>
      <c r="BP70" s="34">
        <v>0</v>
      </c>
      <c r="BQ70" s="28">
        <v>0</v>
      </c>
      <c r="BR70" s="28">
        <v>0</v>
      </c>
      <c r="BS70" s="34">
        <v>0</v>
      </c>
      <c r="BT70" s="34">
        <v>0</v>
      </c>
      <c r="BU70" s="28">
        <v>0</v>
      </c>
      <c r="BV70" s="28">
        <v>0</v>
      </c>
      <c r="BW70" s="28">
        <v>0</v>
      </c>
      <c r="BX70" s="34">
        <v>0</v>
      </c>
      <c r="BY70" s="28">
        <v>0</v>
      </c>
      <c r="BZ70" s="34">
        <v>0</v>
      </c>
      <c r="CA70" s="34">
        <v>2</v>
      </c>
      <c r="CB70" s="28">
        <v>0</v>
      </c>
      <c r="CC70" s="28">
        <v>0</v>
      </c>
      <c r="CD70" s="28">
        <v>0</v>
      </c>
      <c r="CE70" s="34">
        <v>0</v>
      </c>
      <c r="CF70" s="34">
        <v>0</v>
      </c>
      <c r="CG70" s="28">
        <v>0</v>
      </c>
      <c r="CH70" s="28">
        <v>0</v>
      </c>
      <c r="CI70" s="34">
        <v>0</v>
      </c>
      <c r="CJ70" s="34">
        <v>1</v>
      </c>
      <c r="CK70" s="34">
        <v>0</v>
      </c>
      <c r="CL70" s="28">
        <v>0</v>
      </c>
      <c r="CM70" s="34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34">
        <v>0</v>
      </c>
      <c r="CU70" s="34">
        <v>0</v>
      </c>
      <c r="CV70" s="34">
        <v>0</v>
      </c>
      <c r="CW70" s="34">
        <v>0</v>
      </c>
      <c r="CX70" s="28">
        <v>0</v>
      </c>
      <c r="CY70" s="34">
        <v>0</v>
      </c>
      <c r="CZ70" s="28">
        <v>1</v>
      </c>
      <c r="DA70" s="34">
        <v>0</v>
      </c>
      <c r="DB70" s="28">
        <v>0</v>
      </c>
      <c r="DC70" s="28">
        <v>0</v>
      </c>
      <c r="DD70" s="34">
        <v>30</v>
      </c>
      <c r="DE70" s="28">
        <v>0</v>
      </c>
      <c r="DF70" s="34">
        <v>0</v>
      </c>
      <c r="DG70" s="28">
        <v>0</v>
      </c>
      <c r="DH70" s="34">
        <v>0</v>
      </c>
      <c r="DI70" s="34">
        <v>0</v>
      </c>
      <c r="DJ70" s="34">
        <v>1</v>
      </c>
      <c r="DK70" s="34">
        <v>0</v>
      </c>
      <c r="DL70" s="34">
        <v>0</v>
      </c>
      <c r="DM70" s="34">
        <v>0</v>
      </c>
      <c r="DN70" s="28">
        <v>0</v>
      </c>
      <c r="DO70" s="34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34">
        <v>0</v>
      </c>
      <c r="DV70" s="28">
        <v>0</v>
      </c>
      <c r="DW70" s="28">
        <v>0</v>
      </c>
      <c r="DX70" s="34">
        <v>0</v>
      </c>
      <c r="DY70" s="34">
        <v>0</v>
      </c>
      <c r="DZ70" s="34">
        <v>0</v>
      </c>
      <c r="EA70" s="34">
        <v>0</v>
      </c>
      <c r="EB70" s="28">
        <v>0</v>
      </c>
      <c r="EC70" s="34">
        <v>0</v>
      </c>
      <c r="ED70" s="28">
        <v>0</v>
      </c>
      <c r="EE70" s="28">
        <v>0</v>
      </c>
      <c r="EF70" s="34">
        <v>0</v>
      </c>
      <c r="EG70" s="28">
        <v>0</v>
      </c>
      <c r="EH70" s="28">
        <v>0</v>
      </c>
      <c r="EI70" s="28">
        <v>0</v>
      </c>
      <c r="EJ70" s="34">
        <v>0</v>
      </c>
      <c r="EK70" s="28">
        <v>0</v>
      </c>
      <c r="EL70" s="28">
        <v>0</v>
      </c>
      <c r="EM70" s="28">
        <f t="shared" si="0"/>
        <v>115</v>
      </c>
      <c r="EN70" s="28">
        <v>0</v>
      </c>
      <c r="EO70" s="40">
        <f t="shared" si="1"/>
        <v>26.08695652173913</v>
      </c>
    </row>
    <row r="71" spans="1:145" ht="15">
      <c r="A71" s="38">
        <v>349.98</v>
      </c>
      <c r="B71" s="39">
        <v>7.19899884919684</v>
      </c>
      <c r="C71" s="34">
        <v>0</v>
      </c>
      <c r="D71" s="34">
        <v>0</v>
      </c>
      <c r="E71" s="34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34">
        <v>0</v>
      </c>
      <c r="L71" s="28">
        <v>0</v>
      </c>
      <c r="M71" s="34">
        <v>0</v>
      </c>
      <c r="N71" s="28">
        <v>0</v>
      </c>
      <c r="O71" s="28">
        <v>0</v>
      </c>
      <c r="P71" s="34">
        <v>47</v>
      </c>
      <c r="Q71" s="34">
        <v>0</v>
      </c>
      <c r="R71" s="28">
        <v>0</v>
      </c>
      <c r="S71" s="28">
        <v>0</v>
      </c>
      <c r="T71" s="28">
        <v>0</v>
      </c>
      <c r="U71" s="34">
        <v>0</v>
      </c>
      <c r="V71" s="34">
        <v>0</v>
      </c>
      <c r="W71" s="34">
        <v>4</v>
      </c>
      <c r="X71" s="28">
        <v>0</v>
      </c>
      <c r="Y71" s="34">
        <v>0</v>
      </c>
      <c r="Z71" s="28">
        <v>0</v>
      </c>
      <c r="AA71" s="28">
        <v>1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28">
        <v>0</v>
      </c>
      <c r="AI71" s="34">
        <v>0</v>
      </c>
      <c r="AJ71" s="34">
        <v>0</v>
      </c>
      <c r="AK71" s="28">
        <v>0</v>
      </c>
      <c r="AL71" s="34">
        <v>0</v>
      </c>
      <c r="AM71" s="34">
        <v>0</v>
      </c>
      <c r="AN71" s="34">
        <v>0</v>
      </c>
      <c r="AO71" s="28">
        <v>0</v>
      </c>
      <c r="AP71" s="28">
        <v>0</v>
      </c>
      <c r="AQ71" s="34">
        <v>1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13</v>
      </c>
      <c r="AZ71" s="28">
        <v>0</v>
      </c>
      <c r="BA71" s="34">
        <v>0</v>
      </c>
      <c r="BB71" s="34">
        <v>0</v>
      </c>
      <c r="BC71" s="34">
        <v>0</v>
      </c>
      <c r="BD71" s="34">
        <v>0</v>
      </c>
      <c r="BE71" s="28">
        <v>0</v>
      </c>
      <c r="BF71" s="28">
        <v>0</v>
      </c>
      <c r="BG71" s="28">
        <v>0</v>
      </c>
      <c r="BH71" s="28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28">
        <v>0</v>
      </c>
      <c r="BO71" s="28">
        <v>0</v>
      </c>
      <c r="BP71" s="34">
        <v>0</v>
      </c>
      <c r="BQ71" s="28">
        <v>1</v>
      </c>
      <c r="BR71" s="28">
        <v>1</v>
      </c>
      <c r="BS71" s="34">
        <v>0</v>
      </c>
      <c r="BT71" s="34">
        <v>0</v>
      </c>
      <c r="BU71" s="28">
        <v>0</v>
      </c>
      <c r="BV71" s="28">
        <v>0</v>
      </c>
      <c r="BW71" s="28">
        <v>0</v>
      </c>
      <c r="BX71" s="34">
        <v>0</v>
      </c>
      <c r="BY71" s="28">
        <v>0</v>
      </c>
      <c r="BZ71" s="34">
        <v>0</v>
      </c>
      <c r="CA71" s="34">
        <v>0</v>
      </c>
      <c r="CB71" s="28">
        <v>0</v>
      </c>
      <c r="CC71" s="28">
        <v>0</v>
      </c>
      <c r="CD71" s="28">
        <v>0</v>
      </c>
      <c r="CE71" s="34">
        <v>0</v>
      </c>
      <c r="CF71" s="34">
        <v>0</v>
      </c>
      <c r="CG71" s="28">
        <v>0</v>
      </c>
      <c r="CH71" s="28">
        <v>0</v>
      </c>
      <c r="CI71" s="34">
        <v>1</v>
      </c>
      <c r="CJ71" s="34">
        <v>0</v>
      </c>
      <c r="CK71" s="34">
        <v>0</v>
      </c>
      <c r="CL71" s="28">
        <v>0</v>
      </c>
      <c r="CM71" s="34">
        <v>0</v>
      </c>
      <c r="CN71" s="28">
        <v>0</v>
      </c>
      <c r="CO71" s="28">
        <v>0</v>
      </c>
      <c r="CP71" s="28">
        <v>0</v>
      </c>
      <c r="CQ71" s="28">
        <v>0</v>
      </c>
      <c r="CR71" s="28">
        <v>13</v>
      </c>
      <c r="CS71" s="28">
        <v>9</v>
      </c>
      <c r="CT71" s="34">
        <v>0</v>
      </c>
      <c r="CU71" s="34">
        <v>0</v>
      </c>
      <c r="CV71" s="34">
        <v>0</v>
      </c>
      <c r="CW71" s="34">
        <v>0</v>
      </c>
      <c r="CX71" s="28">
        <v>0</v>
      </c>
      <c r="CY71" s="34">
        <v>0</v>
      </c>
      <c r="CZ71" s="28">
        <v>0</v>
      </c>
      <c r="DA71" s="34">
        <v>0</v>
      </c>
      <c r="DB71" s="28">
        <v>0</v>
      </c>
      <c r="DC71" s="28">
        <v>0</v>
      </c>
      <c r="DD71" s="34">
        <v>70</v>
      </c>
      <c r="DE71" s="28">
        <v>0</v>
      </c>
      <c r="DF71" s="34">
        <v>0</v>
      </c>
      <c r="DG71" s="28">
        <v>0</v>
      </c>
      <c r="DH71" s="34">
        <v>0</v>
      </c>
      <c r="DI71" s="34">
        <v>0</v>
      </c>
      <c r="DJ71" s="34">
        <v>3</v>
      </c>
      <c r="DK71" s="34">
        <v>7</v>
      </c>
      <c r="DL71" s="34">
        <v>0</v>
      </c>
      <c r="DM71" s="34">
        <v>0</v>
      </c>
      <c r="DN71" s="28">
        <v>0</v>
      </c>
      <c r="DO71" s="34">
        <v>0</v>
      </c>
      <c r="DP71" s="28">
        <v>0</v>
      </c>
      <c r="DQ71" s="28">
        <v>0</v>
      </c>
      <c r="DR71" s="28">
        <v>0</v>
      </c>
      <c r="DS71" s="28">
        <v>0</v>
      </c>
      <c r="DT71" s="28">
        <v>1</v>
      </c>
      <c r="DU71" s="34">
        <v>0</v>
      </c>
      <c r="DV71" s="28">
        <v>0</v>
      </c>
      <c r="DW71" s="28">
        <v>0</v>
      </c>
      <c r="DX71" s="34">
        <v>0</v>
      </c>
      <c r="DY71" s="34">
        <v>0</v>
      </c>
      <c r="DZ71" s="34">
        <v>0</v>
      </c>
      <c r="EA71" s="34">
        <v>0</v>
      </c>
      <c r="EB71" s="28">
        <v>0</v>
      </c>
      <c r="EC71" s="34">
        <v>0</v>
      </c>
      <c r="ED71" s="28">
        <v>0</v>
      </c>
      <c r="EE71" s="28">
        <v>1</v>
      </c>
      <c r="EF71" s="34">
        <v>0</v>
      </c>
      <c r="EG71" s="28">
        <v>1</v>
      </c>
      <c r="EH71" s="28">
        <v>0</v>
      </c>
      <c r="EI71" s="28">
        <v>0</v>
      </c>
      <c r="EJ71" s="34">
        <v>0</v>
      </c>
      <c r="EK71" s="28">
        <v>0</v>
      </c>
      <c r="EL71" s="28">
        <v>1</v>
      </c>
      <c r="EM71" s="28">
        <f t="shared" si="0"/>
        <v>175</v>
      </c>
      <c r="EN71" s="28">
        <v>0</v>
      </c>
      <c r="EO71" s="40">
        <f t="shared" si="1"/>
        <v>40</v>
      </c>
    </row>
    <row r="72" spans="1:145" ht="15">
      <c r="A72" s="38">
        <v>352.98</v>
      </c>
      <c r="B72" s="39">
        <v>7.25865360824742</v>
      </c>
      <c r="C72" s="34">
        <v>0</v>
      </c>
      <c r="D72" s="34">
        <v>0</v>
      </c>
      <c r="E72" s="34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34">
        <v>0</v>
      </c>
      <c r="L72" s="28">
        <v>0</v>
      </c>
      <c r="M72" s="34">
        <v>0</v>
      </c>
      <c r="N72" s="28">
        <v>0</v>
      </c>
      <c r="O72" s="28">
        <v>0</v>
      </c>
      <c r="P72" s="34">
        <v>84</v>
      </c>
      <c r="Q72" s="34">
        <v>0</v>
      </c>
      <c r="R72" s="28">
        <v>0</v>
      </c>
      <c r="S72" s="28">
        <v>0</v>
      </c>
      <c r="T72" s="28">
        <v>2</v>
      </c>
      <c r="U72" s="34">
        <v>4</v>
      </c>
      <c r="V72" s="34">
        <v>1</v>
      </c>
      <c r="W72" s="34">
        <v>5</v>
      </c>
      <c r="X72" s="28">
        <v>0</v>
      </c>
      <c r="Y72" s="34">
        <v>0</v>
      </c>
      <c r="Z72" s="28">
        <v>0</v>
      </c>
      <c r="AA72" s="28">
        <v>1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28">
        <v>0</v>
      </c>
      <c r="AI72" s="34">
        <v>0</v>
      </c>
      <c r="AJ72" s="34">
        <v>0</v>
      </c>
      <c r="AK72" s="28">
        <v>0</v>
      </c>
      <c r="AL72" s="34">
        <v>0</v>
      </c>
      <c r="AM72" s="34">
        <v>0</v>
      </c>
      <c r="AN72" s="34">
        <v>0</v>
      </c>
      <c r="AO72" s="28">
        <v>0</v>
      </c>
      <c r="AP72" s="28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10</v>
      </c>
      <c r="AZ72" s="28">
        <v>0</v>
      </c>
      <c r="BA72" s="34">
        <v>0</v>
      </c>
      <c r="BB72" s="34">
        <v>0</v>
      </c>
      <c r="BC72" s="34">
        <v>0</v>
      </c>
      <c r="BD72" s="34">
        <v>0</v>
      </c>
      <c r="BE72" s="28">
        <v>0</v>
      </c>
      <c r="BF72" s="28">
        <v>0</v>
      </c>
      <c r="BG72" s="28">
        <v>0</v>
      </c>
      <c r="BH72" s="28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28">
        <v>0</v>
      </c>
      <c r="BO72" s="28">
        <v>0</v>
      </c>
      <c r="BP72" s="34">
        <v>0</v>
      </c>
      <c r="BQ72" s="28">
        <v>0</v>
      </c>
      <c r="BR72" s="28">
        <v>0</v>
      </c>
      <c r="BS72" s="34">
        <v>0</v>
      </c>
      <c r="BT72" s="34">
        <v>0</v>
      </c>
      <c r="BU72" s="28">
        <v>0</v>
      </c>
      <c r="BV72" s="28">
        <v>0</v>
      </c>
      <c r="BW72" s="28">
        <v>0</v>
      </c>
      <c r="BX72" s="34">
        <v>0</v>
      </c>
      <c r="BY72" s="28">
        <v>0</v>
      </c>
      <c r="BZ72" s="34">
        <v>0</v>
      </c>
      <c r="CA72" s="34">
        <v>1</v>
      </c>
      <c r="CB72" s="28">
        <v>0</v>
      </c>
      <c r="CC72" s="28">
        <v>0</v>
      </c>
      <c r="CD72" s="28">
        <v>0</v>
      </c>
      <c r="CE72" s="34">
        <v>0</v>
      </c>
      <c r="CF72" s="34">
        <v>0</v>
      </c>
      <c r="CG72" s="28">
        <v>0</v>
      </c>
      <c r="CH72" s="28">
        <v>0</v>
      </c>
      <c r="CI72" s="34">
        <v>0</v>
      </c>
      <c r="CJ72" s="34">
        <v>0</v>
      </c>
      <c r="CK72" s="34">
        <v>0</v>
      </c>
      <c r="CL72" s="28">
        <v>0</v>
      </c>
      <c r="CM72" s="34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1</v>
      </c>
      <c r="CS72" s="28">
        <v>0</v>
      </c>
      <c r="CT72" s="34">
        <v>0</v>
      </c>
      <c r="CU72" s="34">
        <v>0</v>
      </c>
      <c r="CV72" s="34">
        <v>0</v>
      </c>
      <c r="CW72" s="34">
        <v>0</v>
      </c>
      <c r="CX72" s="28">
        <v>0</v>
      </c>
      <c r="CY72" s="34">
        <v>0</v>
      </c>
      <c r="CZ72" s="28">
        <v>0</v>
      </c>
      <c r="DA72" s="34">
        <v>0</v>
      </c>
      <c r="DB72" s="28">
        <v>0</v>
      </c>
      <c r="DC72" s="28">
        <v>0</v>
      </c>
      <c r="DD72" s="34">
        <v>45</v>
      </c>
      <c r="DE72" s="28">
        <v>1</v>
      </c>
      <c r="DF72" s="34">
        <v>0</v>
      </c>
      <c r="DG72" s="28">
        <v>0</v>
      </c>
      <c r="DH72" s="34">
        <v>0</v>
      </c>
      <c r="DI72" s="34">
        <v>0</v>
      </c>
      <c r="DJ72" s="34">
        <v>1</v>
      </c>
      <c r="DK72" s="34">
        <v>10</v>
      </c>
      <c r="DL72" s="34">
        <v>0</v>
      </c>
      <c r="DM72" s="34">
        <v>0</v>
      </c>
      <c r="DN72" s="28">
        <v>0</v>
      </c>
      <c r="DO72" s="34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34">
        <v>0</v>
      </c>
      <c r="DV72" s="28">
        <v>0</v>
      </c>
      <c r="DW72" s="28">
        <v>0</v>
      </c>
      <c r="DX72" s="34">
        <v>0</v>
      </c>
      <c r="DY72" s="34">
        <v>0</v>
      </c>
      <c r="DZ72" s="34">
        <v>0</v>
      </c>
      <c r="EA72" s="34">
        <v>0</v>
      </c>
      <c r="EB72" s="28">
        <v>0</v>
      </c>
      <c r="EC72" s="34">
        <v>0</v>
      </c>
      <c r="ED72" s="28">
        <v>0</v>
      </c>
      <c r="EE72" s="28">
        <v>0</v>
      </c>
      <c r="EF72" s="34">
        <v>0</v>
      </c>
      <c r="EG72" s="28">
        <v>0</v>
      </c>
      <c r="EH72" s="28">
        <v>0</v>
      </c>
      <c r="EI72" s="28">
        <v>0</v>
      </c>
      <c r="EJ72" s="34">
        <v>0</v>
      </c>
      <c r="EK72" s="28">
        <v>0</v>
      </c>
      <c r="EL72" s="28">
        <v>2</v>
      </c>
      <c r="EM72" s="28">
        <f t="shared" si="0"/>
        <v>168</v>
      </c>
      <c r="EN72" s="28">
        <v>0</v>
      </c>
      <c r="EO72" s="40">
        <f t="shared" si="1"/>
        <v>26.785714285714285</v>
      </c>
    </row>
    <row r="73" spans="1:145" ht="15">
      <c r="A73" s="38">
        <v>354.5</v>
      </c>
      <c r="B73" s="39">
        <v>7.28887868616639</v>
      </c>
      <c r="C73" s="34">
        <v>5</v>
      </c>
      <c r="D73" s="34">
        <v>2</v>
      </c>
      <c r="E73" s="34">
        <v>0</v>
      </c>
      <c r="F73" s="28">
        <v>0</v>
      </c>
      <c r="G73" s="28">
        <v>0</v>
      </c>
      <c r="H73" s="28">
        <v>0</v>
      </c>
      <c r="I73" s="28">
        <v>3</v>
      </c>
      <c r="J73" s="28">
        <v>0</v>
      </c>
      <c r="K73" s="34">
        <v>0</v>
      </c>
      <c r="L73" s="28">
        <v>0</v>
      </c>
      <c r="M73" s="28">
        <v>0</v>
      </c>
      <c r="N73" s="28">
        <v>0</v>
      </c>
      <c r="O73" s="28">
        <v>0</v>
      </c>
      <c r="P73" s="34">
        <v>13</v>
      </c>
      <c r="Q73" s="34">
        <v>0</v>
      </c>
      <c r="R73" s="34">
        <v>0</v>
      </c>
      <c r="S73" s="34">
        <v>0</v>
      </c>
      <c r="T73" s="28">
        <v>2</v>
      </c>
      <c r="U73" s="34">
        <v>0</v>
      </c>
      <c r="V73" s="34">
        <v>7</v>
      </c>
      <c r="W73" s="34">
        <v>6</v>
      </c>
      <c r="X73" s="28">
        <v>0</v>
      </c>
      <c r="Y73" s="34">
        <v>1</v>
      </c>
      <c r="Z73" s="28">
        <v>0</v>
      </c>
      <c r="AA73" s="28">
        <v>1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1</v>
      </c>
      <c r="AH73" s="28">
        <v>0</v>
      </c>
      <c r="AI73" s="34">
        <v>0</v>
      </c>
      <c r="AJ73" s="34">
        <v>10</v>
      </c>
      <c r="AK73" s="34">
        <v>0</v>
      </c>
      <c r="AL73" s="34">
        <v>0</v>
      </c>
      <c r="AM73" s="34">
        <v>2</v>
      </c>
      <c r="AN73" s="34">
        <v>0</v>
      </c>
      <c r="AO73" s="34">
        <v>0</v>
      </c>
      <c r="AP73" s="34">
        <v>0</v>
      </c>
      <c r="AQ73" s="34">
        <v>2</v>
      </c>
      <c r="AR73" s="34">
        <v>0</v>
      </c>
      <c r="AS73" s="34">
        <v>0</v>
      </c>
      <c r="AT73" s="34">
        <v>0</v>
      </c>
      <c r="AU73" s="34">
        <v>6</v>
      </c>
      <c r="AV73" s="34">
        <v>0</v>
      </c>
      <c r="AW73" s="34">
        <v>0</v>
      </c>
      <c r="AX73" s="34">
        <v>0</v>
      </c>
      <c r="AY73" s="34">
        <v>10</v>
      </c>
      <c r="AZ73" s="34">
        <v>0</v>
      </c>
      <c r="BA73" s="34">
        <v>0</v>
      </c>
      <c r="BB73" s="34">
        <v>1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28">
        <v>1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28">
        <v>2</v>
      </c>
      <c r="BZ73" s="34">
        <v>0</v>
      </c>
      <c r="CA73" s="34">
        <v>1</v>
      </c>
      <c r="CB73" s="34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116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2</v>
      </c>
      <c r="DK73" s="34">
        <v>10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28">
        <v>5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4</v>
      </c>
      <c r="DZ73" s="34">
        <v>0</v>
      </c>
      <c r="EA73" s="34">
        <v>0</v>
      </c>
      <c r="EB73" s="28">
        <v>1</v>
      </c>
      <c r="EC73" s="34">
        <v>0</v>
      </c>
      <c r="ED73" s="34">
        <v>0</v>
      </c>
      <c r="EE73" s="34">
        <v>0</v>
      </c>
      <c r="EF73" s="34">
        <v>0</v>
      </c>
      <c r="EG73" s="28">
        <v>0</v>
      </c>
      <c r="EH73" s="28">
        <v>0</v>
      </c>
      <c r="EI73" s="28">
        <v>0</v>
      </c>
      <c r="EJ73" s="34">
        <v>0</v>
      </c>
      <c r="EK73" s="34">
        <v>0</v>
      </c>
      <c r="EL73" s="28">
        <v>0</v>
      </c>
      <c r="EM73" s="28">
        <f t="shared" si="0"/>
        <v>214</v>
      </c>
      <c r="EN73" s="28">
        <v>0</v>
      </c>
      <c r="EO73" s="40">
        <f t="shared" si="1"/>
        <v>54.20560747663551</v>
      </c>
    </row>
    <row r="74" spans="1:145" ht="15">
      <c r="A74" s="38">
        <v>361</v>
      </c>
      <c r="B74" s="39">
        <v>7.41813066410933</v>
      </c>
      <c r="C74" s="34">
        <v>4</v>
      </c>
      <c r="D74" s="34">
        <v>1</v>
      </c>
      <c r="E74" s="34">
        <v>0</v>
      </c>
      <c r="F74" s="28">
        <v>0</v>
      </c>
      <c r="G74" s="28">
        <v>0</v>
      </c>
      <c r="H74" s="28">
        <v>0</v>
      </c>
      <c r="I74" s="28">
        <v>7</v>
      </c>
      <c r="J74" s="28">
        <v>0</v>
      </c>
      <c r="K74" s="34">
        <v>0</v>
      </c>
      <c r="L74" s="28">
        <v>0</v>
      </c>
      <c r="M74" s="28">
        <v>0</v>
      </c>
      <c r="N74" s="28">
        <v>0</v>
      </c>
      <c r="O74" s="28">
        <v>0</v>
      </c>
      <c r="P74" s="34">
        <v>5</v>
      </c>
      <c r="Q74" s="34">
        <v>0</v>
      </c>
      <c r="R74" s="34">
        <v>0</v>
      </c>
      <c r="S74" s="34">
        <v>0</v>
      </c>
      <c r="T74" s="28">
        <v>0</v>
      </c>
      <c r="U74" s="34">
        <v>0</v>
      </c>
      <c r="V74" s="34">
        <v>1</v>
      </c>
      <c r="W74" s="34">
        <v>14</v>
      </c>
      <c r="X74" s="28">
        <v>0</v>
      </c>
      <c r="Y74" s="34">
        <v>0</v>
      </c>
      <c r="Z74" s="28">
        <v>0</v>
      </c>
      <c r="AA74" s="28">
        <v>7</v>
      </c>
      <c r="AB74" s="34">
        <v>1</v>
      </c>
      <c r="AC74" s="34">
        <v>0</v>
      </c>
      <c r="AD74" s="34">
        <v>3</v>
      </c>
      <c r="AE74" s="34">
        <v>0</v>
      </c>
      <c r="AF74" s="34">
        <v>0</v>
      </c>
      <c r="AG74" s="34">
        <v>0</v>
      </c>
      <c r="AH74" s="28">
        <v>0</v>
      </c>
      <c r="AI74" s="34">
        <v>0</v>
      </c>
      <c r="AJ74" s="34">
        <v>17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2</v>
      </c>
      <c r="AT74" s="34">
        <v>0</v>
      </c>
      <c r="AU74" s="34">
        <v>2</v>
      </c>
      <c r="AV74" s="34">
        <v>0</v>
      </c>
      <c r="AW74" s="34">
        <v>0</v>
      </c>
      <c r="AX74" s="34">
        <v>0</v>
      </c>
      <c r="AY74" s="34">
        <v>23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1</v>
      </c>
      <c r="BM74" s="34">
        <v>1</v>
      </c>
      <c r="BN74" s="28">
        <v>4</v>
      </c>
      <c r="BO74" s="34">
        <v>0</v>
      </c>
      <c r="BP74" s="34">
        <v>1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28">
        <v>4</v>
      </c>
      <c r="BZ74" s="34">
        <v>0</v>
      </c>
      <c r="CA74" s="34">
        <v>5</v>
      </c>
      <c r="CB74" s="34">
        <v>0</v>
      </c>
      <c r="CC74" s="34">
        <v>0</v>
      </c>
      <c r="CD74" s="34">
        <v>0</v>
      </c>
      <c r="CE74" s="34">
        <v>0</v>
      </c>
      <c r="CF74" s="34">
        <v>0</v>
      </c>
      <c r="CG74" s="34">
        <v>0</v>
      </c>
      <c r="CH74" s="34">
        <v>0</v>
      </c>
      <c r="CI74" s="34">
        <v>0</v>
      </c>
      <c r="CJ74" s="34">
        <v>0</v>
      </c>
      <c r="CK74" s="34">
        <v>0</v>
      </c>
      <c r="CL74" s="34">
        <v>0</v>
      </c>
      <c r="CM74" s="34">
        <v>0</v>
      </c>
      <c r="CN74" s="34">
        <v>0</v>
      </c>
      <c r="CO74" s="34">
        <v>0</v>
      </c>
      <c r="CP74" s="34">
        <v>0</v>
      </c>
      <c r="CQ74" s="34">
        <v>0</v>
      </c>
      <c r="CR74" s="28">
        <v>4</v>
      </c>
      <c r="CS74" s="28">
        <v>3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28">
        <v>1</v>
      </c>
      <c r="CZ74" s="34">
        <v>0</v>
      </c>
      <c r="DA74" s="34">
        <v>0</v>
      </c>
      <c r="DB74" s="34">
        <v>0</v>
      </c>
      <c r="DC74" s="34">
        <v>0</v>
      </c>
      <c r="DD74" s="34">
        <v>122</v>
      </c>
      <c r="DE74" s="34">
        <v>0</v>
      </c>
      <c r="DF74" s="34">
        <v>0</v>
      </c>
      <c r="DG74" s="34">
        <v>0</v>
      </c>
      <c r="DH74" s="34">
        <v>1</v>
      </c>
      <c r="DI74" s="34">
        <v>0</v>
      </c>
      <c r="DJ74" s="34">
        <v>12</v>
      </c>
      <c r="DK74" s="34">
        <v>19</v>
      </c>
      <c r="DL74" s="34">
        <v>0</v>
      </c>
      <c r="DM74" s="34">
        <v>0</v>
      </c>
      <c r="DN74" s="28">
        <v>2</v>
      </c>
      <c r="DO74" s="34">
        <v>0</v>
      </c>
      <c r="DP74" s="28">
        <v>1</v>
      </c>
      <c r="DQ74" s="34">
        <v>0</v>
      </c>
      <c r="DR74" s="28">
        <v>9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28">
        <v>1</v>
      </c>
      <c r="EG74" s="28">
        <v>0</v>
      </c>
      <c r="EH74" s="28">
        <v>1</v>
      </c>
      <c r="EI74" s="28">
        <v>0</v>
      </c>
      <c r="EJ74" s="34">
        <v>1</v>
      </c>
      <c r="EK74" s="34">
        <v>0</v>
      </c>
      <c r="EL74" s="28">
        <v>0</v>
      </c>
      <c r="EM74" s="28">
        <f t="shared" si="0"/>
        <v>280</v>
      </c>
      <c r="EN74" s="28">
        <v>0</v>
      </c>
      <c r="EO74" s="40">
        <f t="shared" si="1"/>
        <v>43.57142857142857</v>
      </c>
    </row>
    <row r="75" spans="1:145" ht="15">
      <c r="A75" s="38">
        <v>364</v>
      </c>
      <c r="B75" s="39">
        <v>7.47778542315991</v>
      </c>
      <c r="C75" s="34">
        <v>3</v>
      </c>
      <c r="D75" s="34">
        <v>0</v>
      </c>
      <c r="E75" s="34">
        <v>4</v>
      </c>
      <c r="F75" s="28">
        <v>0</v>
      </c>
      <c r="G75" s="28">
        <v>0</v>
      </c>
      <c r="H75" s="28">
        <v>0</v>
      </c>
      <c r="I75" s="28">
        <v>13</v>
      </c>
      <c r="J75" s="28">
        <v>0</v>
      </c>
      <c r="K75" s="34">
        <v>0</v>
      </c>
      <c r="L75" s="28">
        <v>0</v>
      </c>
      <c r="M75" s="28">
        <v>0</v>
      </c>
      <c r="N75" s="28">
        <v>0</v>
      </c>
      <c r="O75" s="28">
        <v>1</v>
      </c>
      <c r="P75" s="34">
        <v>12</v>
      </c>
      <c r="Q75" s="34">
        <v>0</v>
      </c>
      <c r="R75" s="34">
        <v>0</v>
      </c>
      <c r="S75" s="34">
        <v>0</v>
      </c>
      <c r="T75" s="28">
        <v>0</v>
      </c>
      <c r="U75" s="34">
        <v>1</v>
      </c>
      <c r="V75" s="34">
        <v>5</v>
      </c>
      <c r="W75" s="34">
        <v>17</v>
      </c>
      <c r="X75" s="28">
        <v>0</v>
      </c>
      <c r="Y75" s="34">
        <v>0</v>
      </c>
      <c r="Z75" s="28">
        <v>0</v>
      </c>
      <c r="AA75" s="28">
        <v>0</v>
      </c>
      <c r="AB75" s="34">
        <v>0</v>
      </c>
      <c r="AC75" s="34">
        <v>1</v>
      </c>
      <c r="AD75" s="34">
        <v>0</v>
      </c>
      <c r="AE75" s="34">
        <v>0</v>
      </c>
      <c r="AF75" s="34">
        <v>0</v>
      </c>
      <c r="AG75" s="34">
        <v>0</v>
      </c>
      <c r="AH75" s="28">
        <v>0</v>
      </c>
      <c r="AI75" s="34">
        <v>0</v>
      </c>
      <c r="AJ75" s="34">
        <v>27</v>
      </c>
      <c r="AK75" s="34">
        <v>0</v>
      </c>
      <c r="AL75" s="34">
        <v>0</v>
      </c>
      <c r="AM75" s="34">
        <v>6</v>
      </c>
      <c r="AN75" s="34">
        <v>0</v>
      </c>
      <c r="AO75" s="34">
        <v>0</v>
      </c>
      <c r="AP75" s="34">
        <v>0</v>
      </c>
      <c r="AQ75" s="34">
        <v>1</v>
      </c>
      <c r="AR75" s="34">
        <v>0</v>
      </c>
      <c r="AS75" s="34">
        <v>0</v>
      </c>
      <c r="AT75" s="34">
        <v>0</v>
      </c>
      <c r="AU75" s="34">
        <v>9</v>
      </c>
      <c r="AV75" s="34">
        <v>0</v>
      </c>
      <c r="AW75" s="34">
        <v>0</v>
      </c>
      <c r="AX75" s="34">
        <v>7</v>
      </c>
      <c r="AY75" s="34">
        <v>18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1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28">
        <v>1</v>
      </c>
      <c r="BZ75" s="34">
        <v>0</v>
      </c>
      <c r="CA75" s="34">
        <v>4</v>
      </c>
      <c r="CB75" s="34">
        <v>0</v>
      </c>
      <c r="CC75" s="34">
        <v>0</v>
      </c>
      <c r="CD75" s="34">
        <v>0</v>
      </c>
      <c r="CE75" s="34">
        <v>2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28">
        <v>1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149</v>
      </c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4</v>
      </c>
      <c r="DK75" s="34">
        <v>9</v>
      </c>
      <c r="DL75" s="34">
        <v>0</v>
      </c>
      <c r="DM75" s="34">
        <v>0</v>
      </c>
      <c r="DN75" s="28">
        <v>1</v>
      </c>
      <c r="DO75" s="34">
        <v>1</v>
      </c>
      <c r="DP75" s="34">
        <v>0</v>
      </c>
      <c r="DQ75" s="34">
        <v>0</v>
      </c>
      <c r="DR75" s="28">
        <v>15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28">
        <v>1</v>
      </c>
      <c r="EC75" s="28">
        <v>1</v>
      </c>
      <c r="ED75" s="34">
        <v>0</v>
      </c>
      <c r="EE75" s="34">
        <v>0</v>
      </c>
      <c r="EF75" s="28">
        <v>0</v>
      </c>
      <c r="EG75" s="28">
        <v>6</v>
      </c>
      <c r="EH75" s="28">
        <v>1</v>
      </c>
      <c r="EI75" s="28">
        <v>0</v>
      </c>
      <c r="EJ75" s="34">
        <v>2</v>
      </c>
      <c r="EK75" s="34">
        <v>0</v>
      </c>
      <c r="EL75" s="28">
        <v>0</v>
      </c>
      <c r="EM75" s="28">
        <f t="shared" si="0"/>
        <v>324</v>
      </c>
      <c r="EN75" s="28">
        <v>0</v>
      </c>
      <c r="EO75" s="40">
        <f t="shared" si="1"/>
        <v>45.98765432098765</v>
      </c>
    </row>
    <row r="76" spans="1:145" ht="15">
      <c r="A76" s="38">
        <v>365</v>
      </c>
      <c r="B76" s="39">
        <v>7.49767034284344</v>
      </c>
      <c r="C76" s="34">
        <v>1</v>
      </c>
      <c r="D76" s="34">
        <v>4</v>
      </c>
      <c r="E76" s="34">
        <v>3</v>
      </c>
      <c r="F76" s="28">
        <v>0</v>
      </c>
      <c r="G76" s="28">
        <v>0</v>
      </c>
      <c r="H76" s="28">
        <v>0</v>
      </c>
      <c r="I76" s="28">
        <v>7</v>
      </c>
      <c r="J76" s="28">
        <v>0</v>
      </c>
      <c r="K76" s="34">
        <v>0</v>
      </c>
      <c r="L76" s="28">
        <v>0</v>
      </c>
      <c r="M76" s="28">
        <v>0</v>
      </c>
      <c r="N76" s="28">
        <v>0</v>
      </c>
      <c r="O76" s="28">
        <v>0</v>
      </c>
      <c r="P76" s="34">
        <v>9</v>
      </c>
      <c r="Q76" s="34">
        <v>0</v>
      </c>
      <c r="R76" s="34">
        <v>0</v>
      </c>
      <c r="S76" s="34">
        <v>0</v>
      </c>
      <c r="T76" s="28">
        <v>1</v>
      </c>
      <c r="U76" s="34">
        <v>1</v>
      </c>
      <c r="V76" s="34">
        <v>6</v>
      </c>
      <c r="W76" s="34">
        <v>6</v>
      </c>
      <c r="X76" s="28">
        <v>0</v>
      </c>
      <c r="Y76" s="34">
        <v>0</v>
      </c>
      <c r="Z76" s="28">
        <v>0</v>
      </c>
      <c r="AA76" s="28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5</v>
      </c>
      <c r="AH76" s="28">
        <v>0</v>
      </c>
      <c r="AI76" s="34">
        <v>0</v>
      </c>
      <c r="AJ76" s="34">
        <v>17</v>
      </c>
      <c r="AK76" s="34">
        <v>0</v>
      </c>
      <c r="AL76" s="34">
        <v>0</v>
      </c>
      <c r="AM76" s="34">
        <v>2</v>
      </c>
      <c r="AN76" s="34">
        <v>1</v>
      </c>
      <c r="AO76" s="34">
        <v>0</v>
      </c>
      <c r="AP76" s="34">
        <v>0</v>
      </c>
      <c r="AQ76" s="34">
        <v>7</v>
      </c>
      <c r="AR76" s="34">
        <v>1</v>
      </c>
      <c r="AS76" s="34">
        <v>0</v>
      </c>
      <c r="AT76" s="34">
        <v>1</v>
      </c>
      <c r="AU76" s="34">
        <v>14</v>
      </c>
      <c r="AV76" s="34">
        <v>0</v>
      </c>
      <c r="AW76" s="34">
        <v>0</v>
      </c>
      <c r="AX76" s="34">
        <v>0</v>
      </c>
      <c r="AY76" s="34">
        <v>20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28">
        <v>1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28">
        <v>2</v>
      </c>
      <c r="BW76" s="28">
        <v>1</v>
      </c>
      <c r="BX76" s="34">
        <v>0</v>
      </c>
      <c r="BY76" s="28">
        <v>3</v>
      </c>
      <c r="BZ76" s="34">
        <v>0</v>
      </c>
      <c r="CA76" s="34">
        <v>2</v>
      </c>
      <c r="CB76" s="34">
        <v>0</v>
      </c>
      <c r="CC76" s="34">
        <v>0</v>
      </c>
      <c r="CD76" s="34">
        <v>0</v>
      </c>
      <c r="CE76" s="34">
        <v>0</v>
      </c>
      <c r="CF76" s="34">
        <v>2</v>
      </c>
      <c r="CG76" s="34">
        <v>0</v>
      </c>
      <c r="CH76" s="28">
        <v>2</v>
      </c>
      <c r="CI76" s="34">
        <v>0</v>
      </c>
      <c r="CJ76" s="34">
        <v>0</v>
      </c>
      <c r="CK76" s="34">
        <v>0</v>
      </c>
      <c r="CL76" s="34">
        <v>0</v>
      </c>
      <c r="CM76" s="34">
        <v>0</v>
      </c>
      <c r="CN76" s="34">
        <v>0</v>
      </c>
      <c r="CO76" s="34">
        <v>0</v>
      </c>
      <c r="CP76" s="34">
        <v>0</v>
      </c>
      <c r="CQ76" s="34">
        <v>0</v>
      </c>
      <c r="CR76" s="28">
        <v>17</v>
      </c>
      <c r="CS76" s="28">
        <v>2</v>
      </c>
      <c r="CT76" s="34">
        <v>0</v>
      </c>
      <c r="CU76" s="34">
        <v>0</v>
      </c>
      <c r="CV76" s="34">
        <v>0</v>
      </c>
      <c r="CW76" s="34">
        <v>0</v>
      </c>
      <c r="CX76" s="28">
        <v>2</v>
      </c>
      <c r="CY76" s="34">
        <v>0</v>
      </c>
      <c r="CZ76" s="34">
        <v>0</v>
      </c>
      <c r="DA76" s="34">
        <v>0</v>
      </c>
      <c r="DB76" s="34">
        <v>0</v>
      </c>
      <c r="DC76" s="34">
        <v>0</v>
      </c>
      <c r="DD76" s="34">
        <v>78</v>
      </c>
      <c r="DE76" s="34">
        <v>0</v>
      </c>
      <c r="DF76" s="34">
        <v>0</v>
      </c>
      <c r="DG76" s="34">
        <v>0</v>
      </c>
      <c r="DH76" s="34">
        <v>0</v>
      </c>
      <c r="DI76" s="34">
        <v>0</v>
      </c>
      <c r="DJ76" s="34">
        <v>8</v>
      </c>
      <c r="DK76" s="34">
        <v>5</v>
      </c>
      <c r="DL76" s="34">
        <v>0</v>
      </c>
      <c r="DM76" s="34">
        <v>0</v>
      </c>
      <c r="DN76" s="34">
        <v>0</v>
      </c>
      <c r="DO76" s="34">
        <v>2</v>
      </c>
      <c r="DP76" s="34">
        <v>0</v>
      </c>
      <c r="DQ76" s="34">
        <v>0</v>
      </c>
      <c r="DR76" s="28">
        <v>16</v>
      </c>
      <c r="DS76" s="34">
        <v>0</v>
      </c>
      <c r="DT76" s="28">
        <v>1</v>
      </c>
      <c r="DU76" s="34">
        <v>0</v>
      </c>
      <c r="DV76" s="34">
        <v>0</v>
      </c>
      <c r="DW76" s="34">
        <v>0</v>
      </c>
      <c r="DX76" s="34">
        <v>0</v>
      </c>
      <c r="DY76" s="34">
        <v>5</v>
      </c>
      <c r="DZ76" s="34">
        <v>0</v>
      </c>
      <c r="EA76" s="34">
        <v>0</v>
      </c>
      <c r="EB76" s="34">
        <v>0</v>
      </c>
      <c r="EC76" s="34">
        <v>0</v>
      </c>
      <c r="ED76" s="34">
        <v>0</v>
      </c>
      <c r="EE76" s="34">
        <v>0</v>
      </c>
      <c r="EF76" s="34">
        <v>0</v>
      </c>
      <c r="EG76" s="28">
        <v>4</v>
      </c>
      <c r="EH76" s="28">
        <v>0</v>
      </c>
      <c r="EI76" s="28">
        <v>1</v>
      </c>
      <c r="EJ76" s="34">
        <v>0</v>
      </c>
      <c r="EK76" s="34">
        <v>0</v>
      </c>
      <c r="EL76" s="28">
        <v>0</v>
      </c>
      <c r="EM76" s="28">
        <f t="shared" si="0"/>
        <v>260</v>
      </c>
      <c r="EN76" s="28">
        <v>0</v>
      </c>
      <c r="EO76" s="40">
        <f t="shared" si="1"/>
        <v>30</v>
      </c>
    </row>
    <row r="77" spans="1:145" ht="15">
      <c r="A77" s="38">
        <v>369</v>
      </c>
      <c r="B77" s="39">
        <v>7.57721002157756</v>
      </c>
      <c r="C77" s="34">
        <v>0</v>
      </c>
      <c r="D77" s="34">
        <v>1</v>
      </c>
      <c r="E77" s="34">
        <v>0</v>
      </c>
      <c r="F77" s="28">
        <v>0</v>
      </c>
      <c r="G77" s="28">
        <v>0</v>
      </c>
      <c r="H77" s="28">
        <v>0</v>
      </c>
      <c r="I77" s="28">
        <v>2</v>
      </c>
      <c r="J77" s="28">
        <v>0</v>
      </c>
      <c r="K77" s="34">
        <v>0</v>
      </c>
      <c r="L77" s="28">
        <v>0</v>
      </c>
      <c r="M77" s="28">
        <v>0</v>
      </c>
      <c r="N77" s="28">
        <v>0</v>
      </c>
      <c r="O77" s="28">
        <v>0</v>
      </c>
      <c r="P77" s="34">
        <v>4</v>
      </c>
      <c r="Q77" s="34">
        <v>0</v>
      </c>
      <c r="R77" s="34">
        <v>0</v>
      </c>
      <c r="S77" s="34">
        <v>0</v>
      </c>
      <c r="T77" s="28">
        <v>0</v>
      </c>
      <c r="U77" s="34">
        <v>0</v>
      </c>
      <c r="V77" s="34">
        <v>1</v>
      </c>
      <c r="W77" s="34">
        <v>1</v>
      </c>
      <c r="X77" s="28">
        <v>0</v>
      </c>
      <c r="Y77" s="34">
        <v>0</v>
      </c>
      <c r="Z77" s="28">
        <v>0</v>
      </c>
      <c r="AA77" s="28">
        <v>1</v>
      </c>
      <c r="AB77" s="34">
        <v>0</v>
      </c>
      <c r="AC77" s="34">
        <v>1</v>
      </c>
      <c r="AD77" s="34">
        <v>0</v>
      </c>
      <c r="AE77" s="34">
        <v>0</v>
      </c>
      <c r="AF77" s="34">
        <v>0</v>
      </c>
      <c r="AG77" s="34">
        <v>0</v>
      </c>
      <c r="AH77" s="28">
        <v>0</v>
      </c>
      <c r="AI77" s="34">
        <v>0</v>
      </c>
      <c r="AJ77" s="34">
        <v>5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3</v>
      </c>
      <c r="AV77" s="34">
        <v>0</v>
      </c>
      <c r="AW77" s="34">
        <v>0</v>
      </c>
      <c r="AX77" s="34">
        <v>0</v>
      </c>
      <c r="AY77" s="34">
        <v>5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4">
        <v>0</v>
      </c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28">
        <v>1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4">
        <v>0</v>
      </c>
      <c r="CP77" s="34">
        <v>0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46</v>
      </c>
      <c r="DE77" s="34">
        <v>0</v>
      </c>
      <c r="DF77" s="34">
        <v>0</v>
      </c>
      <c r="DG77" s="34">
        <v>0</v>
      </c>
      <c r="DH77" s="34">
        <v>0</v>
      </c>
      <c r="DI77" s="34">
        <v>0</v>
      </c>
      <c r="DJ77" s="34">
        <v>1</v>
      </c>
      <c r="DK77" s="34">
        <v>2</v>
      </c>
      <c r="DL77" s="34">
        <v>0</v>
      </c>
      <c r="DM77" s="34">
        <v>0</v>
      </c>
      <c r="DN77" s="34">
        <v>0</v>
      </c>
      <c r="DO77" s="34">
        <v>0</v>
      </c>
      <c r="DP77" s="34">
        <v>0</v>
      </c>
      <c r="DQ77" s="34">
        <v>0</v>
      </c>
      <c r="DR77" s="28">
        <v>3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1</v>
      </c>
      <c r="DZ77" s="34">
        <v>0</v>
      </c>
      <c r="EA77" s="34">
        <v>0</v>
      </c>
      <c r="EB77" s="34">
        <v>0</v>
      </c>
      <c r="EC77" s="34">
        <v>0</v>
      </c>
      <c r="ED77" s="34">
        <v>0</v>
      </c>
      <c r="EE77" s="34">
        <v>0</v>
      </c>
      <c r="EF77" s="34">
        <v>0</v>
      </c>
      <c r="EG77" s="28">
        <v>0</v>
      </c>
      <c r="EH77" s="28">
        <v>0</v>
      </c>
      <c r="EI77" s="28">
        <v>0</v>
      </c>
      <c r="EJ77" s="34">
        <v>0</v>
      </c>
      <c r="EK77" s="34">
        <v>0</v>
      </c>
      <c r="EL77" s="28">
        <v>0</v>
      </c>
      <c r="EM77" s="28">
        <f t="shared" si="0"/>
        <v>78</v>
      </c>
      <c r="EN77" s="28">
        <v>0</v>
      </c>
      <c r="EO77" s="40">
        <f t="shared" si="1"/>
        <v>58.97435897435898</v>
      </c>
    </row>
    <row r="78" spans="1:145" ht="15">
      <c r="A78" s="38">
        <v>373.5</v>
      </c>
      <c r="B78" s="39">
        <v>7.66669216015344</v>
      </c>
      <c r="C78" s="34">
        <v>0</v>
      </c>
      <c r="D78" s="34">
        <v>1</v>
      </c>
      <c r="E78" s="34">
        <v>0</v>
      </c>
      <c r="F78" s="28">
        <v>0</v>
      </c>
      <c r="G78" s="28">
        <v>0</v>
      </c>
      <c r="H78" s="28">
        <v>1</v>
      </c>
      <c r="I78" s="28">
        <v>6</v>
      </c>
      <c r="J78" s="28">
        <v>0</v>
      </c>
      <c r="K78" s="34">
        <v>0</v>
      </c>
      <c r="L78" s="28">
        <v>0</v>
      </c>
      <c r="M78" s="28">
        <v>0</v>
      </c>
      <c r="N78" s="28">
        <v>0</v>
      </c>
      <c r="O78" s="28">
        <v>0</v>
      </c>
      <c r="P78" s="34">
        <v>17</v>
      </c>
      <c r="Q78" s="34">
        <v>0</v>
      </c>
      <c r="R78" s="34">
        <v>0</v>
      </c>
      <c r="S78" s="34">
        <v>0</v>
      </c>
      <c r="T78" s="28">
        <v>0</v>
      </c>
      <c r="U78" s="34">
        <v>2</v>
      </c>
      <c r="V78" s="34">
        <v>8</v>
      </c>
      <c r="W78" s="34">
        <v>12</v>
      </c>
      <c r="X78" s="28">
        <v>0</v>
      </c>
      <c r="Y78" s="34">
        <v>0</v>
      </c>
      <c r="Z78" s="28">
        <v>0</v>
      </c>
      <c r="AA78" s="28">
        <v>4</v>
      </c>
      <c r="AB78" s="34">
        <v>0</v>
      </c>
      <c r="AC78" s="34">
        <v>1</v>
      </c>
      <c r="AD78" s="34">
        <v>0</v>
      </c>
      <c r="AE78" s="34">
        <v>1</v>
      </c>
      <c r="AF78" s="34">
        <v>0</v>
      </c>
      <c r="AG78" s="34">
        <v>0</v>
      </c>
      <c r="AH78" s="28">
        <v>0</v>
      </c>
      <c r="AI78" s="34">
        <v>0</v>
      </c>
      <c r="AJ78" s="34">
        <v>23</v>
      </c>
      <c r="AK78" s="34">
        <v>0</v>
      </c>
      <c r="AL78" s="34">
        <v>0</v>
      </c>
      <c r="AM78" s="34">
        <v>29</v>
      </c>
      <c r="AN78" s="34">
        <v>0</v>
      </c>
      <c r="AO78" s="34">
        <v>0</v>
      </c>
      <c r="AP78" s="34">
        <v>0</v>
      </c>
      <c r="AQ78" s="34">
        <v>4</v>
      </c>
      <c r="AR78" s="34">
        <v>0</v>
      </c>
      <c r="AS78" s="34">
        <v>2</v>
      </c>
      <c r="AT78" s="34">
        <v>0</v>
      </c>
      <c r="AU78" s="34">
        <v>21</v>
      </c>
      <c r="AV78" s="34">
        <v>0</v>
      </c>
      <c r="AW78" s="34">
        <v>0</v>
      </c>
      <c r="AX78" s="34">
        <v>0</v>
      </c>
      <c r="AY78" s="34">
        <v>27</v>
      </c>
      <c r="AZ78" s="34">
        <v>0</v>
      </c>
      <c r="BA78" s="34">
        <v>0</v>
      </c>
      <c r="BB78" s="34">
        <v>0</v>
      </c>
      <c r="BC78" s="34">
        <v>0</v>
      </c>
      <c r="BD78" s="34">
        <v>3</v>
      </c>
      <c r="BE78" s="34">
        <v>0</v>
      </c>
      <c r="BF78" s="34">
        <v>0</v>
      </c>
      <c r="BG78" s="34">
        <v>0</v>
      </c>
      <c r="BH78" s="28">
        <v>1</v>
      </c>
      <c r="BI78" s="34">
        <v>1</v>
      </c>
      <c r="BJ78" s="34">
        <v>0</v>
      </c>
      <c r="BK78" s="34">
        <v>0</v>
      </c>
      <c r="BL78" s="34">
        <v>0</v>
      </c>
      <c r="BM78" s="34">
        <v>0</v>
      </c>
      <c r="BN78" s="28">
        <v>3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4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28">
        <v>1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28">
        <v>2</v>
      </c>
      <c r="CS78" s="28">
        <v>1</v>
      </c>
      <c r="CT78" s="34">
        <v>0</v>
      </c>
      <c r="CU78" s="34">
        <v>0</v>
      </c>
      <c r="CV78" s="34">
        <v>0</v>
      </c>
      <c r="CW78" s="34">
        <v>0</v>
      </c>
      <c r="CX78" s="28">
        <v>3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95</v>
      </c>
      <c r="DE78" s="34">
        <v>0</v>
      </c>
      <c r="DF78" s="34">
        <v>0</v>
      </c>
      <c r="DG78" s="34">
        <v>0</v>
      </c>
      <c r="DH78" s="34">
        <v>0</v>
      </c>
      <c r="DI78" s="34">
        <v>0</v>
      </c>
      <c r="DJ78" s="34">
        <v>8</v>
      </c>
      <c r="DK78" s="34">
        <v>7</v>
      </c>
      <c r="DL78" s="34">
        <v>0</v>
      </c>
      <c r="DM78" s="34">
        <v>0</v>
      </c>
      <c r="DN78" s="28">
        <v>4</v>
      </c>
      <c r="DO78" s="34">
        <v>0</v>
      </c>
      <c r="DP78" s="34">
        <v>0</v>
      </c>
      <c r="DQ78" s="34">
        <v>0</v>
      </c>
      <c r="DR78" s="28">
        <v>10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5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28">
        <v>4</v>
      </c>
      <c r="EH78" s="28">
        <v>0</v>
      </c>
      <c r="EI78" s="28">
        <v>0</v>
      </c>
      <c r="EJ78" s="34">
        <v>0</v>
      </c>
      <c r="EK78" s="34">
        <v>0</v>
      </c>
      <c r="EL78" s="28">
        <v>2</v>
      </c>
      <c r="EM78" s="28">
        <f t="shared" si="0"/>
        <v>313</v>
      </c>
      <c r="EN78" s="28">
        <v>0</v>
      </c>
      <c r="EO78" s="40">
        <f t="shared" si="1"/>
        <v>30.35143769968051</v>
      </c>
    </row>
    <row r="79" spans="1:145" ht="15">
      <c r="A79" s="38">
        <v>380</v>
      </c>
      <c r="B79" s="39">
        <v>7.79594413809638</v>
      </c>
      <c r="C79" s="34">
        <v>0</v>
      </c>
      <c r="D79" s="34">
        <v>1</v>
      </c>
      <c r="E79" s="34">
        <v>1</v>
      </c>
      <c r="F79" s="28">
        <v>0</v>
      </c>
      <c r="G79" s="28">
        <v>1</v>
      </c>
      <c r="H79" s="28">
        <v>3</v>
      </c>
      <c r="I79" s="28">
        <v>9</v>
      </c>
      <c r="J79" s="28">
        <v>0</v>
      </c>
      <c r="K79" s="34">
        <v>0</v>
      </c>
      <c r="L79" s="28">
        <v>0</v>
      </c>
      <c r="M79" s="28">
        <v>0</v>
      </c>
      <c r="N79" s="28">
        <v>0</v>
      </c>
      <c r="O79" s="28">
        <v>0</v>
      </c>
      <c r="P79" s="34">
        <v>0</v>
      </c>
      <c r="Q79" s="34">
        <v>0</v>
      </c>
      <c r="R79" s="34">
        <v>0</v>
      </c>
      <c r="S79" s="34">
        <v>0</v>
      </c>
      <c r="T79" s="28">
        <v>0</v>
      </c>
      <c r="U79" s="34">
        <v>0</v>
      </c>
      <c r="V79" s="34">
        <v>4</v>
      </c>
      <c r="W79" s="34">
        <v>13</v>
      </c>
      <c r="X79" s="28">
        <v>0</v>
      </c>
      <c r="Y79" s="34">
        <v>0</v>
      </c>
      <c r="Z79" s="28">
        <v>0</v>
      </c>
      <c r="AA79" s="28">
        <v>1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1</v>
      </c>
      <c r="AH79" s="28">
        <v>0</v>
      </c>
      <c r="AI79" s="34">
        <v>0</v>
      </c>
      <c r="AJ79" s="34">
        <v>32</v>
      </c>
      <c r="AK79" s="34">
        <v>0</v>
      </c>
      <c r="AL79" s="34">
        <v>0</v>
      </c>
      <c r="AM79" s="34">
        <v>9</v>
      </c>
      <c r="AN79" s="34">
        <v>0</v>
      </c>
      <c r="AO79" s="34">
        <v>0</v>
      </c>
      <c r="AP79" s="34">
        <v>0</v>
      </c>
      <c r="AQ79" s="34">
        <v>9</v>
      </c>
      <c r="AR79" s="34">
        <v>0</v>
      </c>
      <c r="AS79" s="34">
        <v>0</v>
      </c>
      <c r="AT79" s="34">
        <v>0</v>
      </c>
      <c r="AU79" s="34">
        <v>7</v>
      </c>
      <c r="AV79" s="34">
        <v>0</v>
      </c>
      <c r="AW79" s="34">
        <v>0</v>
      </c>
      <c r="AX79" s="34">
        <v>0</v>
      </c>
      <c r="AY79" s="34">
        <v>9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1</v>
      </c>
      <c r="BL79" s="34">
        <v>1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1</v>
      </c>
      <c r="CB79" s="34">
        <v>0</v>
      </c>
      <c r="CC79" s="34">
        <v>0</v>
      </c>
      <c r="CD79" s="34">
        <v>0</v>
      </c>
      <c r="CE79" s="34">
        <v>1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28">
        <v>1</v>
      </c>
      <c r="CO79" s="34">
        <v>0</v>
      </c>
      <c r="CP79" s="34">
        <v>0</v>
      </c>
      <c r="CQ79" s="34">
        <v>0</v>
      </c>
      <c r="CR79" s="28">
        <v>5</v>
      </c>
      <c r="CS79" s="28">
        <v>1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28">
        <v>1</v>
      </c>
      <c r="DD79" s="34">
        <v>88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1</v>
      </c>
      <c r="DK79" s="34">
        <v>7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28">
        <v>13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1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28">
        <v>0</v>
      </c>
      <c r="EH79" s="28">
        <v>3</v>
      </c>
      <c r="EI79" s="28">
        <v>0</v>
      </c>
      <c r="EJ79" s="34">
        <v>0</v>
      </c>
      <c r="EK79" s="34">
        <v>0</v>
      </c>
      <c r="EL79" s="28">
        <v>0</v>
      </c>
      <c r="EM79" s="28">
        <f aca="true" t="shared" si="2" ref="EM79:EM88">SUM(C79:EL79)</f>
        <v>225</v>
      </c>
      <c r="EN79" s="28">
        <v>0</v>
      </c>
      <c r="EO79" s="40">
        <f aca="true" t="shared" si="3" ref="EO79:EO88">(DD79/EM79)*100</f>
        <v>39.111111111111114</v>
      </c>
    </row>
    <row r="80" spans="1:145" ht="15">
      <c r="A80" s="38">
        <v>385.5</v>
      </c>
      <c r="B80" s="39">
        <v>7.90531119635579</v>
      </c>
      <c r="C80" s="34">
        <v>0</v>
      </c>
      <c r="D80" s="34">
        <v>0</v>
      </c>
      <c r="E80" s="34">
        <v>3</v>
      </c>
      <c r="F80" s="28">
        <v>0</v>
      </c>
      <c r="G80" s="28">
        <v>0</v>
      </c>
      <c r="H80" s="28">
        <v>0</v>
      </c>
      <c r="I80" s="28">
        <v>2</v>
      </c>
      <c r="J80" s="28">
        <v>1</v>
      </c>
      <c r="K80" s="34">
        <v>0</v>
      </c>
      <c r="L80" s="28">
        <v>0</v>
      </c>
      <c r="M80" s="28">
        <v>0</v>
      </c>
      <c r="N80" s="28">
        <v>0</v>
      </c>
      <c r="O80" s="28">
        <v>0</v>
      </c>
      <c r="P80" s="34">
        <v>0</v>
      </c>
      <c r="Q80" s="34">
        <v>0</v>
      </c>
      <c r="R80" s="34">
        <v>0</v>
      </c>
      <c r="S80" s="34">
        <v>0</v>
      </c>
      <c r="T80" s="28">
        <v>0</v>
      </c>
      <c r="U80" s="34">
        <v>0</v>
      </c>
      <c r="V80" s="34">
        <v>2</v>
      </c>
      <c r="W80" s="34">
        <v>3</v>
      </c>
      <c r="X80" s="28">
        <v>0</v>
      </c>
      <c r="Y80" s="34">
        <v>0</v>
      </c>
      <c r="Z80" s="28">
        <v>1</v>
      </c>
      <c r="AA80" s="28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28">
        <v>0</v>
      </c>
      <c r="AI80" s="34">
        <v>0</v>
      </c>
      <c r="AJ80" s="34">
        <v>10</v>
      </c>
      <c r="AK80" s="34">
        <v>0</v>
      </c>
      <c r="AL80" s="34">
        <v>0</v>
      </c>
      <c r="AM80" s="34">
        <v>3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7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28">
        <v>1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1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3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1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69</v>
      </c>
      <c r="DE80" s="34">
        <v>0</v>
      </c>
      <c r="DF80" s="34">
        <v>0</v>
      </c>
      <c r="DG80" s="34">
        <v>0</v>
      </c>
      <c r="DH80" s="34">
        <v>0</v>
      </c>
      <c r="DI80" s="28">
        <v>2</v>
      </c>
      <c r="DJ80" s="34">
        <v>1</v>
      </c>
      <c r="DK80" s="34">
        <v>12</v>
      </c>
      <c r="DL80" s="34">
        <v>0</v>
      </c>
      <c r="DM80" s="34">
        <v>0</v>
      </c>
      <c r="DN80" s="28">
        <v>1</v>
      </c>
      <c r="DO80" s="34">
        <v>0</v>
      </c>
      <c r="DP80" s="34">
        <v>0</v>
      </c>
      <c r="DQ80" s="34">
        <v>0</v>
      </c>
      <c r="DR80" s="28">
        <v>2</v>
      </c>
      <c r="DS80" s="34">
        <v>0</v>
      </c>
      <c r="DT80" s="34">
        <v>0</v>
      </c>
      <c r="DU80" s="34">
        <v>3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28">
        <v>2</v>
      </c>
      <c r="EH80" s="28">
        <v>1</v>
      </c>
      <c r="EI80" s="28">
        <v>0</v>
      </c>
      <c r="EJ80" s="34">
        <v>3</v>
      </c>
      <c r="EK80" s="34">
        <v>0</v>
      </c>
      <c r="EL80" s="28">
        <v>1</v>
      </c>
      <c r="EM80" s="28">
        <f t="shared" si="2"/>
        <v>135</v>
      </c>
      <c r="EN80" s="28">
        <v>0</v>
      </c>
      <c r="EO80" s="40">
        <f t="shared" si="3"/>
        <v>51.11111111111111</v>
      </c>
    </row>
    <row r="81" spans="1:145" ht="15">
      <c r="A81" s="43">
        <v>394.47</v>
      </c>
      <c r="B81" s="39">
        <v>8.08367892591705</v>
      </c>
      <c r="C81" s="34">
        <v>1</v>
      </c>
      <c r="D81" s="34">
        <v>0</v>
      </c>
      <c r="E81" s="34">
        <v>0</v>
      </c>
      <c r="F81" s="28">
        <v>0</v>
      </c>
      <c r="G81" s="28">
        <v>0</v>
      </c>
      <c r="H81" s="28">
        <v>0</v>
      </c>
      <c r="I81" s="28">
        <v>7</v>
      </c>
      <c r="J81" s="28">
        <v>0</v>
      </c>
      <c r="K81" s="34">
        <v>0</v>
      </c>
      <c r="L81" s="28">
        <v>0</v>
      </c>
      <c r="M81" s="28">
        <v>0</v>
      </c>
      <c r="N81" s="28">
        <v>0</v>
      </c>
      <c r="O81" s="28">
        <v>0</v>
      </c>
      <c r="P81" s="34">
        <v>6</v>
      </c>
      <c r="Q81" s="34">
        <v>0</v>
      </c>
      <c r="R81" s="34">
        <v>0</v>
      </c>
      <c r="S81" s="34">
        <v>0</v>
      </c>
      <c r="T81" s="28">
        <v>0</v>
      </c>
      <c r="U81" s="34">
        <v>0</v>
      </c>
      <c r="V81" s="34">
        <v>6</v>
      </c>
      <c r="W81" s="34">
        <v>8</v>
      </c>
      <c r="X81" s="28">
        <v>0</v>
      </c>
      <c r="Y81" s="34">
        <v>0</v>
      </c>
      <c r="Z81" s="28">
        <v>0</v>
      </c>
      <c r="AA81" s="28">
        <v>1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28">
        <v>0</v>
      </c>
      <c r="AI81" s="34">
        <v>0</v>
      </c>
      <c r="AJ81" s="34">
        <v>14</v>
      </c>
      <c r="AK81" s="34">
        <v>0</v>
      </c>
      <c r="AL81" s="34">
        <v>1</v>
      </c>
      <c r="AM81" s="34">
        <v>5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8</v>
      </c>
      <c r="AV81" s="34">
        <v>0</v>
      </c>
      <c r="AW81" s="34">
        <v>0</v>
      </c>
      <c r="AX81" s="34">
        <v>0</v>
      </c>
      <c r="AY81" s="34">
        <v>9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28">
        <v>3</v>
      </c>
      <c r="BZ81" s="34">
        <v>0</v>
      </c>
      <c r="CA81" s="34">
        <v>1</v>
      </c>
      <c r="CB81" s="34">
        <v>0</v>
      </c>
      <c r="CC81" s="34">
        <v>0</v>
      </c>
      <c r="CD81" s="34">
        <v>0</v>
      </c>
      <c r="CE81" s="34">
        <v>1</v>
      </c>
      <c r="CF81" s="34">
        <v>0</v>
      </c>
      <c r="CG81" s="34">
        <v>0</v>
      </c>
      <c r="CH81" s="34">
        <v>0</v>
      </c>
      <c r="CI81" s="34">
        <v>1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56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6</v>
      </c>
      <c r="DK81" s="34">
        <v>7</v>
      </c>
      <c r="DL81" s="34">
        <v>0</v>
      </c>
      <c r="DM81" s="34">
        <v>0</v>
      </c>
      <c r="DN81" s="28">
        <v>1</v>
      </c>
      <c r="DO81" s="34">
        <v>0</v>
      </c>
      <c r="DP81" s="34">
        <v>0</v>
      </c>
      <c r="DQ81" s="28">
        <v>1</v>
      </c>
      <c r="DR81" s="34">
        <v>0</v>
      </c>
      <c r="DS81" s="34">
        <v>0</v>
      </c>
      <c r="DT81" s="28">
        <v>1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28">
        <v>0</v>
      </c>
      <c r="EH81" s="28">
        <v>1</v>
      </c>
      <c r="EI81" s="28">
        <v>0</v>
      </c>
      <c r="EJ81" s="34">
        <v>0</v>
      </c>
      <c r="EK81" s="34">
        <v>0</v>
      </c>
      <c r="EL81" s="28">
        <v>1</v>
      </c>
      <c r="EM81" s="28">
        <f t="shared" si="2"/>
        <v>146</v>
      </c>
      <c r="EN81" s="28">
        <v>0</v>
      </c>
      <c r="EO81" s="40">
        <f t="shared" si="3"/>
        <v>38.35616438356164</v>
      </c>
    </row>
    <row r="82" spans="1:145" ht="15">
      <c r="A82" s="38">
        <v>398.98</v>
      </c>
      <c r="B82" s="39">
        <v>8.17335991368976</v>
      </c>
      <c r="C82" s="34">
        <v>0</v>
      </c>
      <c r="D82" s="34">
        <v>0</v>
      </c>
      <c r="E82" s="34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34">
        <v>0</v>
      </c>
      <c r="L82" s="28">
        <v>0</v>
      </c>
      <c r="M82" s="34">
        <v>0</v>
      </c>
      <c r="N82" s="28">
        <v>0</v>
      </c>
      <c r="O82" s="28">
        <v>0</v>
      </c>
      <c r="P82" s="34">
        <v>69</v>
      </c>
      <c r="Q82" s="34">
        <v>0</v>
      </c>
      <c r="R82" s="28">
        <v>0</v>
      </c>
      <c r="S82" s="28">
        <v>0</v>
      </c>
      <c r="T82" s="28">
        <v>1</v>
      </c>
      <c r="U82" s="34">
        <v>0</v>
      </c>
      <c r="V82" s="34">
        <v>0</v>
      </c>
      <c r="W82" s="34">
        <v>3</v>
      </c>
      <c r="X82" s="28">
        <v>0</v>
      </c>
      <c r="Y82" s="34">
        <v>0</v>
      </c>
      <c r="Z82" s="28">
        <v>0</v>
      </c>
      <c r="AA82" s="28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28">
        <v>0</v>
      </c>
      <c r="AI82" s="34">
        <v>0</v>
      </c>
      <c r="AJ82" s="34">
        <v>0</v>
      </c>
      <c r="AK82" s="28">
        <v>0</v>
      </c>
      <c r="AL82" s="34">
        <v>0</v>
      </c>
      <c r="AM82" s="28">
        <v>0</v>
      </c>
      <c r="AN82" s="34">
        <v>0</v>
      </c>
      <c r="AO82" s="28">
        <v>0</v>
      </c>
      <c r="AP82" s="28">
        <v>0</v>
      </c>
      <c r="AQ82" s="34">
        <v>1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18</v>
      </c>
      <c r="AZ82" s="28">
        <v>0</v>
      </c>
      <c r="BA82" s="34">
        <v>0</v>
      </c>
      <c r="BB82" s="34">
        <v>0</v>
      </c>
      <c r="BC82" s="34">
        <v>0</v>
      </c>
      <c r="BD82" s="34">
        <v>0</v>
      </c>
      <c r="BE82" s="28">
        <v>0</v>
      </c>
      <c r="BF82" s="28">
        <v>0</v>
      </c>
      <c r="BG82" s="28">
        <v>0</v>
      </c>
      <c r="BH82" s="28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28">
        <v>0</v>
      </c>
      <c r="BO82" s="28">
        <v>0</v>
      </c>
      <c r="BP82" s="34">
        <v>0</v>
      </c>
      <c r="BQ82" s="28">
        <v>0</v>
      </c>
      <c r="BR82" s="28">
        <v>0</v>
      </c>
      <c r="BS82" s="34">
        <v>0</v>
      </c>
      <c r="BT82" s="34">
        <v>0</v>
      </c>
      <c r="BU82" s="28">
        <v>0</v>
      </c>
      <c r="BV82" s="28">
        <v>0</v>
      </c>
      <c r="BW82" s="28">
        <v>0</v>
      </c>
      <c r="BX82" s="34">
        <v>0</v>
      </c>
      <c r="BY82" s="28">
        <v>0</v>
      </c>
      <c r="BZ82" s="34">
        <v>0</v>
      </c>
      <c r="CA82" s="34">
        <v>0</v>
      </c>
      <c r="CB82" s="28">
        <v>0</v>
      </c>
      <c r="CC82" s="28">
        <v>0</v>
      </c>
      <c r="CD82" s="28">
        <v>0</v>
      </c>
      <c r="CE82" s="34">
        <v>0</v>
      </c>
      <c r="CF82" s="34">
        <v>0</v>
      </c>
      <c r="CG82" s="28">
        <v>0</v>
      </c>
      <c r="CH82" s="28">
        <v>0</v>
      </c>
      <c r="CI82" s="34">
        <v>0</v>
      </c>
      <c r="CJ82" s="34">
        <v>0</v>
      </c>
      <c r="CK82" s="34">
        <v>0</v>
      </c>
      <c r="CL82" s="28">
        <v>0</v>
      </c>
      <c r="CM82" s="34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2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28">
        <v>0</v>
      </c>
      <c r="DC82" s="28">
        <v>0</v>
      </c>
      <c r="DD82" s="34">
        <v>26</v>
      </c>
      <c r="DE82" s="28">
        <v>0</v>
      </c>
      <c r="DF82" s="34">
        <v>0</v>
      </c>
      <c r="DG82" s="28">
        <v>0</v>
      </c>
      <c r="DH82" s="34">
        <v>0</v>
      </c>
      <c r="DI82" s="34">
        <v>0</v>
      </c>
      <c r="DJ82" s="34">
        <v>0</v>
      </c>
      <c r="DK82" s="34">
        <v>3</v>
      </c>
      <c r="DL82" s="34">
        <v>0</v>
      </c>
      <c r="DM82" s="34">
        <v>0</v>
      </c>
      <c r="DN82" s="28">
        <v>0</v>
      </c>
      <c r="DO82" s="34">
        <v>0</v>
      </c>
      <c r="DP82" s="28">
        <v>0</v>
      </c>
      <c r="DQ82" s="28">
        <v>0</v>
      </c>
      <c r="DR82" s="28">
        <v>0</v>
      </c>
      <c r="DS82" s="28">
        <v>0</v>
      </c>
      <c r="DT82" s="28">
        <v>0</v>
      </c>
      <c r="DU82" s="34">
        <v>0</v>
      </c>
      <c r="DV82" s="28">
        <v>0</v>
      </c>
      <c r="DW82" s="28">
        <v>0</v>
      </c>
      <c r="DX82" s="34">
        <v>0</v>
      </c>
      <c r="DY82" s="34">
        <v>0</v>
      </c>
      <c r="DZ82" s="34">
        <v>0</v>
      </c>
      <c r="EA82" s="34">
        <v>0</v>
      </c>
      <c r="EB82" s="28">
        <v>0</v>
      </c>
      <c r="EC82" s="28">
        <v>0</v>
      </c>
      <c r="ED82" s="28">
        <v>0</v>
      </c>
      <c r="EE82" s="28">
        <v>0</v>
      </c>
      <c r="EF82" s="28">
        <v>0</v>
      </c>
      <c r="EG82" s="28">
        <v>0</v>
      </c>
      <c r="EH82" s="28">
        <v>0</v>
      </c>
      <c r="EI82" s="28">
        <v>0</v>
      </c>
      <c r="EJ82" s="34">
        <v>0</v>
      </c>
      <c r="EK82" s="28">
        <v>0</v>
      </c>
      <c r="EL82" s="28">
        <v>0</v>
      </c>
      <c r="EM82" s="28">
        <f t="shared" si="2"/>
        <v>123</v>
      </c>
      <c r="EN82" s="28">
        <v>0</v>
      </c>
      <c r="EO82" s="40">
        <f t="shared" si="3"/>
        <v>21.138211382113823</v>
      </c>
    </row>
    <row r="83" spans="1:145" ht="15">
      <c r="A83" s="38">
        <v>425.99</v>
      </c>
      <c r="B83" s="39">
        <v>8.71045159434188</v>
      </c>
      <c r="C83" s="34">
        <v>0</v>
      </c>
      <c r="D83" s="34">
        <v>0</v>
      </c>
      <c r="E83" s="34">
        <v>0</v>
      </c>
      <c r="F83" s="28">
        <v>0</v>
      </c>
      <c r="G83" s="28">
        <v>1</v>
      </c>
      <c r="H83" s="28">
        <v>0</v>
      </c>
      <c r="I83" s="28">
        <v>0</v>
      </c>
      <c r="J83" s="28">
        <v>0</v>
      </c>
      <c r="K83" s="34">
        <v>0</v>
      </c>
      <c r="L83" s="28">
        <v>0</v>
      </c>
      <c r="M83" s="34">
        <v>0</v>
      </c>
      <c r="N83" s="28">
        <v>0</v>
      </c>
      <c r="O83" s="28">
        <v>0</v>
      </c>
      <c r="P83" s="34">
        <v>51</v>
      </c>
      <c r="Q83" s="34">
        <v>0</v>
      </c>
      <c r="R83" s="28">
        <v>0</v>
      </c>
      <c r="S83" s="28">
        <v>0</v>
      </c>
      <c r="T83" s="28">
        <v>0</v>
      </c>
      <c r="U83" s="34">
        <v>0</v>
      </c>
      <c r="V83" s="34">
        <v>0</v>
      </c>
      <c r="W83" s="34">
        <v>4</v>
      </c>
      <c r="X83" s="28">
        <v>0</v>
      </c>
      <c r="Y83" s="34">
        <v>0</v>
      </c>
      <c r="Z83" s="28">
        <v>0</v>
      </c>
      <c r="AA83" s="28">
        <v>2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28">
        <v>0</v>
      </c>
      <c r="AI83" s="34">
        <v>0</v>
      </c>
      <c r="AJ83" s="34">
        <v>0</v>
      </c>
      <c r="AK83" s="28">
        <v>0</v>
      </c>
      <c r="AL83" s="34">
        <v>0</v>
      </c>
      <c r="AM83" s="28">
        <v>0</v>
      </c>
      <c r="AN83" s="34">
        <v>0</v>
      </c>
      <c r="AO83" s="28">
        <v>0</v>
      </c>
      <c r="AP83" s="28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7</v>
      </c>
      <c r="AZ83" s="28">
        <v>0</v>
      </c>
      <c r="BA83" s="34">
        <v>0</v>
      </c>
      <c r="BB83" s="34">
        <v>0</v>
      </c>
      <c r="BC83" s="34">
        <v>0</v>
      </c>
      <c r="BD83" s="34">
        <v>0</v>
      </c>
      <c r="BE83" s="28">
        <v>0</v>
      </c>
      <c r="BF83" s="28">
        <v>0</v>
      </c>
      <c r="BG83" s="28">
        <v>0</v>
      </c>
      <c r="BH83" s="28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1</v>
      </c>
      <c r="BN83" s="28">
        <v>0</v>
      </c>
      <c r="BO83" s="28">
        <v>0</v>
      </c>
      <c r="BP83" s="34">
        <v>0</v>
      </c>
      <c r="BQ83" s="28">
        <v>0</v>
      </c>
      <c r="BR83" s="28">
        <v>0</v>
      </c>
      <c r="BS83" s="34">
        <v>0</v>
      </c>
      <c r="BT83" s="34">
        <v>0</v>
      </c>
      <c r="BU83" s="28">
        <v>0</v>
      </c>
      <c r="BV83" s="28">
        <v>0</v>
      </c>
      <c r="BW83" s="28">
        <v>0</v>
      </c>
      <c r="BX83" s="34">
        <v>0</v>
      </c>
      <c r="BY83" s="28">
        <v>0</v>
      </c>
      <c r="BZ83" s="34">
        <v>0</v>
      </c>
      <c r="CA83" s="34">
        <v>2</v>
      </c>
      <c r="CB83" s="28">
        <v>0</v>
      </c>
      <c r="CC83" s="28">
        <v>0</v>
      </c>
      <c r="CD83" s="28">
        <v>0</v>
      </c>
      <c r="CE83" s="34">
        <v>0</v>
      </c>
      <c r="CF83" s="34">
        <v>0</v>
      </c>
      <c r="CG83" s="28">
        <v>0</v>
      </c>
      <c r="CH83" s="28">
        <v>0</v>
      </c>
      <c r="CI83" s="34">
        <v>0</v>
      </c>
      <c r="CJ83" s="34">
        <v>0</v>
      </c>
      <c r="CK83" s="34">
        <v>0</v>
      </c>
      <c r="CL83" s="28">
        <v>2</v>
      </c>
      <c r="CM83" s="34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1</v>
      </c>
      <c r="CS83" s="28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28">
        <v>0</v>
      </c>
      <c r="DC83" s="28">
        <v>0</v>
      </c>
      <c r="DD83" s="34">
        <v>30</v>
      </c>
      <c r="DE83" s="28">
        <v>0</v>
      </c>
      <c r="DF83" s="34">
        <v>0</v>
      </c>
      <c r="DG83" s="28">
        <v>0</v>
      </c>
      <c r="DH83" s="34">
        <v>0</v>
      </c>
      <c r="DI83" s="34">
        <v>0</v>
      </c>
      <c r="DJ83" s="34">
        <v>4</v>
      </c>
      <c r="DK83" s="34">
        <v>0</v>
      </c>
      <c r="DL83" s="34">
        <v>0</v>
      </c>
      <c r="DM83" s="34">
        <v>0</v>
      </c>
      <c r="DN83" s="28">
        <v>0</v>
      </c>
      <c r="DO83" s="34">
        <v>0</v>
      </c>
      <c r="DP83" s="28">
        <v>0</v>
      </c>
      <c r="DQ83" s="28">
        <v>0</v>
      </c>
      <c r="DR83" s="28">
        <v>0</v>
      </c>
      <c r="DS83" s="28">
        <v>0</v>
      </c>
      <c r="DT83" s="28">
        <v>3</v>
      </c>
      <c r="DU83" s="34">
        <v>0</v>
      </c>
      <c r="DV83" s="28">
        <v>0</v>
      </c>
      <c r="DW83" s="28">
        <v>0</v>
      </c>
      <c r="DX83" s="34">
        <v>0</v>
      </c>
      <c r="DY83" s="34">
        <v>0</v>
      </c>
      <c r="DZ83" s="34">
        <v>0</v>
      </c>
      <c r="EA83" s="34">
        <v>0</v>
      </c>
      <c r="EB83" s="28">
        <v>0</v>
      </c>
      <c r="EC83" s="28">
        <v>0</v>
      </c>
      <c r="ED83" s="28">
        <v>0</v>
      </c>
      <c r="EE83" s="28">
        <v>0</v>
      </c>
      <c r="EF83" s="28">
        <v>0</v>
      </c>
      <c r="EG83" s="28">
        <v>0</v>
      </c>
      <c r="EH83" s="28">
        <v>0</v>
      </c>
      <c r="EI83" s="28">
        <v>0</v>
      </c>
      <c r="EJ83" s="34">
        <v>0</v>
      </c>
      <c r="EK83" s="28">
        <v>0</v>
      </c>
      <c r="EL83" s="28">
        <v>0</v>
      </c>
      <c r="EM83" s="28">
        <f t="shared" si="2"/>
        <v>108</v>
      </c>
      <c r="EN83" s="28">
        <v>0</v>
      </c>
      <c r="EO83" s="40">
        <f t="shared" si="3"/>
        <v>27.77777777777778</v>
      </c>
    </row>
    <row r="84" spans="1:145" ht="15">
      <c r="A84" s="38">
        <v>473.48</v>
      </c>
      <c r="B84" s="39">
        <v>9.65478643011268</v>
      </c>
      <c r="C84" s="34">
        <v>0</v>
      </c>
      <c r="D84" s="34">
        <v>0</v>
      </c>
      <c r="E84" s="34">
        <v>0</v>
      </c>
      <c r="F84" s="28">
        <v>1</v>
      </c>
      <c r="G84" s="28">
        <v>0</v>
      </c>
      <c r="H84" s="28">
        <v>0</v>
      </c>
      <c r="I84" s="28">
        <v>0</v>
      </c>
      <c r="J84" s="28">
        <v>0</v>
      </c>
      <c r="K84" s="34">
        <v>0</v>
      </c>
      <c r="L84" s="28">
        <v>0</v>
      </c>
      <c r="M84" s="34">
        <v>1</v>
      </c>
      <c r="N84" s="28">
        <v>0</v>
      </c>
      <c r="O84" s="28">
        <v>0</v>
      </c>
      <c r="P84" s="34">
        <v>47</v>
      </c>
      <c r="Q84" s="34">
        <v>0</v>
      </c>
      <c r="R84" s="28">
        <v>0</v>
      </c>
      <c r="S84" s="28">
        <v>0</v>
      </c>
      <c r="T84" s="28">
        <v>0</v>
      </c>
      <c r="U84" s="34">
        <v>0</v>
      </c>
      <c r="V84" s="34">
        <v>0</v>
      </c>
      <c r="W84" s="34">
        <v>3</v>
      </c>
      <c r="X84" s="28">
        <v>0</v>
      </c>
      <c r="Y84" s="34">
        <v>0</v>
      </c>
      <c r="Z84" s="28">
        <v>0</v>
      </c>
      <c r="AA84" s="28">
        <v>1</v>
      </c>
      <c r="AB84" s="34">
        <v>0</v>
      </c>
      <c r="AC84" s="34">
        <v>0</v>
      </c>
      <c r="AD84" s="34">
        <v>1</v>
      </c>
      <c r="AE84" s="34">
        <v>0</v>
      </c>
      <c r="AF84" s="34">
        <v>1</v>
      </c>
      <c r="AG84" s="34">
        <v>0</v>
      </c>
      <c r="AH84" s="28">
        <v>0</v>
      </c>
      <c r="AI84" s="34">
        <v>0</v>
      </c>
      <c r="AJ84" s="34">
        <v>0</v>
      </c>
      <c r="AK84" s="28">
        <v>0</v>
      </c>
      <c r="AL84" s="34">
        <v>0</v>
      </c>
      <c r="AM84" s="28">
        <v>0</v>
      </c>
      <c r="AN84" s="34">
        <v>0</v>
      </c>
      <c r="AO84" s="28">
        <v>0</v>
      </c>
      <c r="AP84" s="28">
        <v>0</v>
      </c>
      <c r="AQ84" s="34">
        <v>4</v>
      </c>
      <c r="AR84" s="34">
        <v>0</v>
      </c>
      <c r="AS84" s="34">
        <v>2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9</v>
      </c>
      <c r="AZ84" s="28">
        <v>0</v>
      </c>
      <c r="BA84" s="34">
        <v>0</v>
      </c>
      <c r="BB84" s="34">
        <v>0</v>
      </c>
      <c r="BC84" s="34">
        <v>0</v>
      </c>
      <c r="BD84" s="34">
        <v>0</v>
      </c>
      <c r="BE84" s="28">
        <v>0</v>
      </c>
      <c r="BF84" s="28">
        <v>0</v>
      </c>
      <c r="BG84" s="28">
        <v>1</v>
      </c>
      <c r="BH84" s="28">
        <v>0</v>
      </c>
      <c r="BI84" s="34">
        <v>0</v>
      </c>
      <c r="BJ84" s="34">
        <v>0</v>
      </c>
      <c r="BK84" s="34">
        <v>2</v>
      </c>
      <c r="BL84" s="34">
        <v>0</v>
      </c>
      <c r="BM84" s="34">
        <v>1</v>
      </c>
      <c r="BN84" s="28">
        <v>0</v>
      </c>
      <c r="BO84" s="28">
        <v>2</v>
      </c>
      <c r="BP84" s="34">
        <v>0</v>
      </c>
      <c r="BQ84" s="28">
        <v>0</v>
      </c>
      <c r="BR84" s="28">
        <v>0</v>
      </c>
      <c r="BS84" s="34">
        <v>0</v>
      </c>
      <c r="BT84" s="34">
        <v>0</v>
      </c>
      <c r="BU84" s="28">
        <v>0</v>
      </c>
      <c r="BV84" s="28">
        <v>0</v>
      </c>
      <c r="BW84" s="28">
        <v>0</v>
      </c>
      <c r="BX84" s="34">
        <v>0</v>
      </c>
      <c r="BY84" s="28">
        <v>0</v>
      </c>
      <c r="BZ84" s="34">
        <v>0</v>
      </c>
      <c r="CA84" s="34">
        <v>2</v>
      </c>
      <c r="CB84" s="28">
        <v>0</v>
      </c>
      <c r="CC84" s="28">
        <v>0</v>
      </c>
      <c r="CD84" s="28">
        <v>0</v>
      </c>
      <c r="CE84" s="34">
        <v>0</v>
      </c>
      <c r="CF84" s="34">
        <v>0</v>
      </c>
      <c r="CG84" s="28">
        <v>1</v>
      </c>
      <c r="CH84" s="28">
        <v>0</v>
      </c>
      <c r="CI84" s="34">
        <v>0</v>
      </c>
      <c r="CJ84" s="34">
        <v>0</v>
      </c>
      <c r="CK84" s="34">
        <v>0</v>
      </c>
      <c r="CL84" s="28">
        <v>0</v>
      </c>
      <c r="CM84" s="34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28">
        <v>0</v>
      </c>
      <c r="DC84" s="28">
        <v>0</v>
      </c>
      <c r="DD84" s="34">
        <v>41</v>
      </c>
      <c r="DE84" s="28">
        <v>0</v>
      </c>
      <c r="DF84" s="34">
        <v>0</v>
      </c>
      <c r="DG84" s="28">
        <v>0</v>
      </c>
      <c r="DH84" s="34">
        <v>0</v>
      </c>
      <c r="DI84" s="34">
        <v>0</v>
      </c>
      <c r="DJ84" s="34">
        <v>5</v>
      </c>
      <c r="DK84" s="34">
        <v>3</v>
      </c>
      <c r="DL84" s="34">
        <v>0</v>
      </c>
      <c r="DM84" s="34">
        <v>0</v>
      </c>
      <c r="DN84" s="28">
        <v>0</v>
      </c>
      <c r="DO84" s="34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34">
        <v>0</v>
      </c>
      <c r="DV84" s="28">
        <v>0</v>
      </c>
      <c r="DW84" s="28">
        <v>1</v>
      </c>
      <c r="DX84" s="34">
        <v>0</v>
      </c>
      <c r="DY84" s="34">
        <v>0</v>
      </c>
      <c r="DZ84" s="34">
        <v>0</v>
      </c>
      <c r="EA84" s="34">
        <v>0</v>
      </c>
      <c r="EB84" s="28">
        <v>0</v>
      </c>
      <c r="EC84" s="28">
        <v>0</v>
      </c>
      <c r="ED84" s="28">
        <v>2</v>
      </c>
      <c r="EE84" s="28">
        <v>0</v>
      </c>
      <c r="EF84" s="28">
        <v>0</v>
      </c>
      <c r="EG84" s="28">
        <v>0</v>
      </c>
      <c r="EH84" s="28">
        <v>0</v>
      </c>
      <c r="EI84" s="28">
        <v>0</v>
      </c>
      <c r="EJ84" s="34">
        <v>0</v>
      </c>
      <c r="EK84" s="28">
        <v>0</v>
      </c>
      <c r="EL84" s="28">
        <v>4</v>
      </c>
      <c r="EM84" s="28">
        <f t="shared" si="2"/>
        <v>135</v>
      </c>
      <c r="EN84" s="28">
        <v>0</v>
      </c>
      <c r="EO84" s="40">
        <f t="shared" si="3"/>
        <v>30.37037037037037</v>
      </c>
    </row>
    <row r="85" spans="1:145" ht="15">
      <c r="A85" s="38">
        <v>542.98</v>
      </c>
      <c r="B85" s="39">
        <v>11.078590976442</v>
      </c>
      <c r="C85" s="34">
        <v>0</v>
      </c>
      <c r="D85" s="34">
        <v>0</v>
      </c>
      <c r="E85" s="34">
        <v>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34">
        <v>0</v>
      </c>
      <c r="L85" s="28">
        <v>0</v>
      </c>
      <c r="M85" s="34">
        <v>2</v>
      </c>
      <c r="N85" s="28">
        <v>0</v>
      </c>
      <c r="O85" s="28">
        <v>0</v>
      </c>
      <c r="P85" s="34">
        <v>19</v>
      </c>
      <c r="Q85" s="34">
        <v>0</v>
      </c>
      <c r="R85" s="28">
        <v>0</v>
      </c>
      <c r="S85" s="28">
        <v>0</v>
      </c>
      <c r="T85" s="28">
        <v>0</v>
      </c>
      <c r="U85" s="34">
        <v>0</v>
      </c>
      <c r="V85" s="34">
        <v>0</v>
      </c>
      <c r="W85" s="34">
        <v>1</v>
      </c>
      <c r="X85" s="28">
        <v>1</v>
      </c>
      <c r="Y85" s="34">
        <v>0</v>
      </c>
      <c r="Z85" s="28">
        <v>0</v>
      </c>
      <c r="AA85" s="28">
        <v>0</v>
      </c>
      <c r="AB85" s="34">
        <v>0</v>
      </c>
      <c r="AC85" s="34">
        <v>0</v>
      </c>
      <c r="AD85" s="34">
        <v>3</v>
      </c>
      <c r="AE85" s="34">
        <v>0</v>
      </c>
      <c r="AF85" s="34">
        <v>0</v>
      </c>
      <c r="AG85" s="34">
        <v>0</v>
      </c>
      <c r="AH85" s="28">
        <v>0</v>
      </c>
      <c r="AI85" s="34">
        <v>0</v>
      </c>
      <c r="AJ85" s="34">
        <v>0</v>
      </c>
      <c r="AK85" s="28">
        <v>0</v>
      </c>
      <c r="AL85" s="34">
        <v>0</v>
      </c>
      <c r="AM85" s="28">
        <v>0</v>
      </c>
      <c r="AN85" s="34">
        <v>0</v>
      </c>
      <c r="AO85" s="28">
        <v>0</v>
      </c>
      <c r="AP85" s="28">
        <v>0</v>
      </c>
      <c r="AQ85" s="34">
        <v>0</v>
      </c>
      <c r="AR85" s="34">
        <v>0</v>
      </c>
      <c r="AS85" s="34">
        <v>1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6</v>
      </c>
      <c r="AZ85" s="28">
        <v>0</v>
      </c>
      <c r="BA85" s="34">
        <v>0</v>
      </c>
      <c r="BB85" s="34">
        <v>0</v>
      </c>
      <c r="BC85" s="34">
        <v>0</v>
      </c>
      <c r="BD85" s="34">
        <v>0</v>
      </c>
      <c r="BE85" s="28">
        <v>0</v>
      </c>
      <c r="BF85" s="28">
        <v>0</v>
      </c>
      <c r="BG85" s="28">
        <v>0</v>
      </c>
      <c r="BH85" s="28">
        <v>0</v>
      </c>
      <c r="BI85" s="34">
        <v>0</v>
      </c>
      <c r="BJ85" s="34">
        <v>0</v>
      </c>
      <c r="BK85" s="34">
        <v>0</v>
      </c>
      <c r="BL85" s="34">
        <v>1</v>
      </c>
      <c r="BM85" s="34">
        <v>1</v>
      </c>
      <c r="BN85" s="28">
        <v>1</v>
      </c>
      <c r="BO85" s="28">
        <v>0</v>
      </c>
      <c r="BP85" s="34">
        <v>0</v>
      </c>
      <c r="BQ85" s="28">
        <v>0</v>
      </c>
      <c r="BR85" s="28">
        <v>0</v>
      </c>
      <c r="BS85" s="34">
        <v>0</v>
      </c>
      <c r="BT85" s="34">
        <v>0</v>
      </c>
      <c r="BU85" s="28">
        <v>0</v>
      </c>
      <c r="BV85" s="28">
        <v>0</v>
      </c>
      <c r="BW85" s="28">
        <v>0</v>
      </c>
      <c r="BX85" s="34">
        <v>0</v>
      </c>
      <c r="BY85" s="28">
        <v>0</v>
      </c>
      <c r="BZ85" s="34">
        <v>0</v>
      </c>
      <c r="CA85" s="34">
        <v>0</v>
      </c>
      <c r="CB85" s="28">
        <v>0</v>
      </c>
      <c r="CC85" s="28">
        <v>0</v>
      </c>
      <c r="CD85" s="28">
        <v>0</v>
      </c>
      <c r="CE85" s="34">
        <v>0</v>
      </c>
      <c r="CF85" s="34">
        <v>0</v>
      </c>
      <c r="CG85" s="28">
        <v>0</v>
      </c>
      <c r="CH85" s="28">
        <v>0</v>
      </c>
      <c r="CI85" s="34">
        <v>0</v>
      </c>
      <c r="CJ85" s="34">
        <v>1</v>
      </c>
      <c r="CK85" s="34">
        <v>0</v>
      </c>
      <c r="CL85" s="28">
        <v>0</v>
      </c>
      <c r="CM85" s="34">
        <v>0</v>
      </c>
      <c r="CN85" s="28">
        <v>0</v>
      </c>
      <c r="CO85" s="28">
        <v>1</v>
      </c>
      <c r="CP85" s="28">
        <v>0</v>
      </c>
      <c r="CQ85" s="28">
        <v>0</v>
      </c>
      <c r="CR85" s="28">
        <v>1</v>
      </c>
      <c r="CS85" s="28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28">
        <v>0</v>
      </c>
      <c r="DC85" s="28">
        <v>0</v>
      </c>
      <c r="DD85" s="34">
        <v>41</v>
      </c>
      <c r="DE85" s="28">
        <v>0</v>
      </c>
      <c r="DF85" s="34">
        <v>0</v>
      </c>
      <c r="DG85" s="28">
        <v>0</v>
      </c>
      <c r="DH85" s="34">
        <v>0</v>
      </c>
      <c r="DI85" s="34">
        <v>0</v>
      </c>
      <c r="DJ85" s="34">
        <v>6</v>
      </c>
      <c r="DK85" s="34">
        <v>9</v>
      </c>
      <c r="DL85" s="34">
        <v>0</v>
      </c>
      <c r="DM85" s="34">
        <v>0</v>
      </c>
      <c r="DN85" s="28">
        <v>0</v>
      </c>
      <c r="DO85" s="34">
        <v>1</v>
      </c>
      <c r="DP85" s="28">
        <v>4</v>
      </c>
      <c r="DQ85" s="28">
        <v>0</v>
      </c>
      <c r="DR85" s="28">
        <v>0</v>
      </c>
      <c r="DS85" s="28">
        <v>0</v>
      </c>
      <c r="DT85" s="28">
        <v>4</v>
      </c>
      <c r="DU85" s="34">
        <v>0</v>
      </c>
      <c r="DV85" s="28">
        <v>0</v>
      </c>
      <c r="DW85" s="28">
        <v>0</v>
      </c>
      <c r="DX85" s="34">
        <v>0</v>
      </c>
      <c r="DY85" s="34">
        <v>0</v>
      </c>
      <c r="DZ85" s="34">
        <v>0</v>
      </c>
      <c r="EA85" s="34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0</v>
      </c>
      <c r="EJ85" s="34">
        <v>0</v>
      </c>
      <c r="EK85" s="28">
        <v>0</v>
      </c>
      <c r="EL85" s="28">
        <v>3</v>
      </c>
      <c r="EM85" s="28">
        <f t="shared" si="2"/>
        <v>108</v>
      </c>
      <c r="EN85" s="28">
        <v>0</v>
      </c>
      <c r="EO85" s="40">
        <f t="shared" si="3"/>
        <v>37.96296296296296</v>
      </c>
    </row>
    <row r="86" spans="1:145" ht="15">
      <c r="A86" s="38">
        <v>549.98</v>
      </c>
      <c r="B86" s="39">
        <v>11.219519476742</v>
      </c>
      <c r="C86" s="34">
        <v>0</v>
      </c>
      <c r="D86" s="34">
        <v>0</v>
      </c>
      <c r="E86" s="34">
        <v>0</v>
      </c>
      <c r="F86" s="28">
        <v>1</v>
      </c>
      <c r="G86" s="28">
        <v>5</v>
      </c>
      <c r="H86" s="28">
        <v>0</v>
      </c>
      <c r="I86" s="28">
        <v>0</v>
      </c>
      <c r="J86" s="28">
        <v>0</v>
      </c>
      <c r="K86" s="34">
        <v>0</v>
      </c>
      <c r="L86" s="28">
        <v>1</v>
      </c>
      <c r="M86" s="34">
        <v>1</v>
      </c>
      <c r="N86" s="28">
        <v>0</v>
      </c>
      <c r="O86" s="28">
        <v>0</v>
      </c>
      <c r="P86" s="34">
        <v>9</v>
      </c>
      <c r="Q86" s="34">
        <v>0</v>
      </c>
      <c r="R86" s="28">
        <v>0</v>
      </c>
      <c r="S86" s="28">
        <v>0</v>
      </c>
      <c r="T86" s="28">
        <v>1</v>
      </c>
      <c r="U86" s="34">
        <v>0</v>
      </c>
      <c r="V86" s="34">
        <v>0</v>
      </c>
      <c r="W86" s="34">
        <v>5</v>
      </c>
      <c r="X86" s="28">
        <v>0</v>
      </c>
      <c r="Y86" s="34">
        <v>0</v>
      </c>
      <c r="Z86" s="28">
        <v>0</v>
      </c>
      <c r="AA86" s="28">
        <v>0</v>
      </c>
      <c r="AB86" s="34">
        <v>0</v>
      </c>
      <c r="AC86" s="34">
        <v>0</v>
      </c>
      <c r="AD86" s="34">
        <v>1</v>
      </c>
      <c r="AE86" s="34">
        <v>0</v>
      </c>
      <c r="AF86" s="34">
        <v>0</v>
      </c>
      <c r="AG86" s="34">
        <v>0</v>
      </c>
      <c r="AH86" s="28">
        <v>0</v>
      </c>
      <c r="AI86" s="34">
        <v>0</v>
      </c>
      <c r="AJ86" s="34">
        <v>0</v>
      </c>
      <c r="AK86" s="28">
        <v>0</v>
      </c>
      <c r="AL86" s="34">
        <v>0</v>
      </c>
      <c r="AM86" s="28">
        <v>0</v>
      </c>
      <c r="AN86" s="34">
        <v>0</v>
      </c>
      <c r="AO86" s="28">
        <v>0</v>
      </c>
      <c r="AP86" s="28">
        <v>0</v>
      </c>
      <c r="AQ86" s="34">
        <v>2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29</v>
      </c>
      <c r="AZ86" s="28">
        <v>0</v>
      </c>
      <c r="BA86" s="34">
        <v>0</v>
      </c>
      <c r="BB86" s="34">
        <v>0</v>
      </c>
      <c r="BC86" s="34">
        <v>0</v>
      </c>
      <c r="BD86" s="34">
        <v>0</v>
      </c>
      <c r="BE86" s="28">
        <v>0</v>
      </c>
      <c r="BF86" s="28">
        <v>0</v>
      </c>
      <c r="BG86" s="28">
        <v>0</v>
      </c>
      <c r="BH86" s="28">
        <v>0</v>
      </c>
      <c r="BI86" s="34">
        <v>1</v>
      </c>
      <c r="BJ86" s="34">
        <v>0</v>
      </c>
      <c r="BK86" s="34">
        <v>1</v>
      </c>
      <c r="BL86" s="34">
        <v>0</v>
      </c>
      <c r="BM86" s="34">
        <v>1</v>
      </c>
      <c r="BN86" s="28">
        <v>0</v>
      </c>
      <c r="BO86" s="28">
        <v>0</v>
      </c>
      <c r="BP86" s="34">
        <v>0</v>
      </c>
      <c r="BQ86" s="28">
        <v>0</v>
      </c>
      <c r="BR86" s="28">
        <v>0</v>
      </c>
      <c r="BS86" s="34">
        <v>0</v>
      </c>
      <c r="BT86" s="34">
        <v>0</v>
      </c>
      <c r="BU86" s="28">
        <v>0</v>
      </c>
      <c r="BV86" s="28">
        <v>0</v>
      </c>
      <c r="BW86" s="28">
        <v>1</v>
      </c>
      <c r="BX86" s="34">
        <v>0</v>
      </c>
      <c r="BY86" s="28">
        <v>0</v>
      </c>
      <c r="BZ86" s="34">
        <v>0</v>
      </c>
      <c r="CA86" s="34">
        <v>3</v>
      </c>
      <c r="CB86" s="28">
        <v>0</v>
      </c>
      <c r="CC86" s="28">
        <v>0</v>
      </c>
      <c r="CD86" s="28">
        <v>0</v>
      </c>
      <c r="CE86" s="34">
        <v>0</v>
      </c>
      <c r="CF86" s="34">
        <v>0</v>
      </c>
      <c r="CG86" s="28">
        <v>0</v>
      </c>
      <c r="CH86" s="28">
        <v>0</v>
      </c>
      <c r="CI86" s="34">
        <v>0</v>
      </c>
      <c r="CJ86" s="34">
        <v>0</v>
      </c>
      <c r="CK86" s="34">
        <v>0</v>
      </c>
      <c r="CL86" s="28">
        <v>1</v>
      </c>
      <c r="CM86" s="34">
        <v>0</v>
      </c>
      <c r="CN86" s="28">
        <v>1</v>
      </c>
      <c r="CO86" s="28">
        <v>0</v>
      </c>
      <c r="CP86" s="28">
        <v>0</v>
      </c>
      <c r="CQ86" s="28">
        <v>0</v>
      </c>
      <c r="CR86" s="28">
        <v>1</v>
      </c>
      <c r="CS86" s="28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28">
        <v>0</v>
      </c>
      <c r="DC86" s="28">
        <v>0</v>
      </c>
      <c r="DD86" s="34">
        <v>90</v>
      </c>
      <c r="DE86" s="28">
        <v>2</v>
      </c>
      <c r="DF86" s="34">
        <v>0</v>
      </c>
      <c r="DG86" s="28">
        <v>0</v>
      </c>
      <c r="DH86" s="34">
        <v>0</v>
      </c>
      <c r="DI86" s="34">
        <v>0</v>
      </c>
      <c r="DJ86" s="34">
        <v>7</v>
      </c>
      <c r="DK86" s="34">
        <v>10</v>
      </c>
      <c r="DL86" s="34">
        <v>0</v>
      </c>
      <c r="DM86" s="34">
        <v>0</v>
      </c>
      <c r="DN86" s="28">
        <v>2</v>
      </c>
      <c r="DO86" s="34">
        <v>0</v>
      </c>
      <c r="DP86" s="28">
        <v>1</v>
      </c>
      <c r="DQ86" s="28">
        <v>0</v>
      </c>
      <c r="DR86" s="28">
        <v>0</v>
      </c>
      <c r="DS86" s="28">
        <v>0</v>
      </c>
      <c r="DT86" s="28">
        <v>0</v>
      </c>
      <c r="DU86" s="34">
        <v>0</v>
      </c>
      <c r="DV86" s="28">
        <v>0</v>
      </c>
      <c r="DW86" s="28">
        <v>0</v>
      </c>
      <c r="DX86" s="34">
        <v>0</v>
      </c>
      <c r="DY86" s="34">
        <v>0</v>
      </c>
      <c r="DZ86" s="34">
        <v>0</v>
      </c>
      <c r="EA86" s="34">
        <v>0</v>
      </c>
      <c r="EB86" s="28">
        <v>0</v>
      </c>
      <c r="EC86" s="28">
        <v>0</v>
      </c>
      <c r="ED86" s="28">
        <v>0</v>
      </c>
      <c r="EE86" s="28">
        <v>0</v>
      </c>
      <c r="EF86" s="28">
        <v>0</v>
      </c>
      <c r="EG86" s="28">
        <v>0</v>
      </c>
      <c r="EH86" s="28">
        <v>0</v>
      </c>
      <c r="EI86" s="28">
        <v>0</v>
      </c>
      <c r="EJ86" s="34">
        <v>0</v>
      </c>
      <c r="EK86" s="28">
        <v>0</v>
      </c>
      <c r="EL86" s="28">
        <v>1</v>
      </c>
      <c r="EM86" s="28">
        <f t="shared" si="2"/>
        <v>178</v>
      </c>
      <c r="EN86" s="28">
        <v>0</v>
      </c>
      <c r="EO86" s="40">
        <f t="shared" si="3"/>
        <v>50.56179775280899</v>
      </c>
    </row>
    <row r="87" spans="1:145" ht="15">
      <c r="A87" s="38">
        <v>551.48</v>
      </c>
      <c r="B87" s="44">
        <v>11.249718441092</v>
      </c>
      <c r="C87" s="34">
        <v>1</v>
      </c>
      <c r="D87" s="34">
        <v>0</v>
      </c>
      <c r="E87" s="34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34">
        <v>0</v>
      </c>
      <c r="L87" s="28">
        <v>0</v>
      </c>
      <c r="M87" s="34">
        <v>0</v>
      </c>
      <c r="N87" s="28">
        <v>0</v>
      </c>
      <c r="O87" s="28">
        <v>0</v>
      </c>
      <c r="P87" s="34">
        <v>23</v>
      </c>
      <c r="Q87" s="34">
        <v>0</v>
      </c>
      <c r="R87" s="28">
        <v>0</v>
      </c>
      <c r="S87" s="28">
        <v>0</v>
      </c>
      <c r="T87" s="28">
        <v>0</v>
      </c>
      <c r="U87" s="34">
        <v>0</v>
      </c>
      <c r="V87" s="34">
        <v>0</v>
      </c>
      <c r="W87" s="34">
        <v>3</v>
      </c>
      <c r="X87" s="28">
        <v>0</v>
      </c>
      <c r="Y87" s="34">
        <v>0</v>
      </c>
      <c r="Z87" s="28">
        <v>0</v>
      </c>
      <c r="AA87" s="28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28">
        <v>0</v>
      </c>
      <c r="AI87" s="34">
        <v>0</v>
      </c>
      <c r="AJ87" s="34">
        <v>0</v>
      </c>
      <c r="AK87" s="28">
        <v>0</v>
      </c>
      <c r="AL87" s="34">
        <v>0</v>
      </c>
      <c r="AM87" s="28">
        <v>0</v>
      </c>
      <c r="AN87" s="34">
        <v>0</v>
      </c>
      <c r="AO87" s="28">
        <v>0</v>
      </c>
      <c r="AP87" s="28">
        <v>0</v>
      </c>
      <c r="AQ87" s="34">
        <v>1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8</v>
      </c>
      <c r="AZ87" s="28">
        <v>0</v>
      </c>
      <c r="BA87" s="34">
        <v>0</v>
      </c>
      <c r="BB87" s="34">
        <v>0</v>
      </c>
      <c r="BC87" s="34">
        <v>0</v>
      </c>
      <c r="BD87" s="34">
        <v>0</v>
      </c>
      <c r="BE87" s="28">
        <v>0</v>
      </c>
      <c r="BF87" s="28">
        <v>0</v>
      </c>
      <c r="BG87" s="28">
        <v>0</v>
      </c>
      <c r="BH87" s="28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28">
        <v>0</v>
      </c>
      <c r="BO87" s="28">
        <v>0</v>
      </c>
      <c r="BP87" s="34">
        <v>0</v>
      </c>
      <c r="BQ87" s="28">
        <v>0</v>
      </c>
      <c r="BR87" s="28">
        <v>0</v>
      </c>
      <c r="BS87" s="34">
        <v>0</v>
      </c>
      <c r="BT87" s="34">
        <v>0</v>
      </c>
      <c r="BU87" s="28">
        <v>0</v>
      </c>
      <c r="BV87" s="28">
        <v>0</v>
      </c>
      <c r="BW87" s="28">
        <v>0</v>
      </c>
      <c r="BX87" s="34">
        <v>0</v>
      </c>
      <c r="BY87" s="28">
        <v>0</v>
      </c>
      <c r="BZ87" s="34">
        <v>0</v>
      </c>
      <c r="CA87" s="34">
        <v>0</v>
      </c>
      <c r="CB87" s="28">
        <v>0</v>
      </c>
      <c r="CC87" s="28">
        <v>0</v>
      </c>
      <c r="CD87" s="28">
        <v>0</v>
      </c>
      <c r="CE87" s="34">
        <v>0</v>
      </c>
      <c r="CF87" s="34">
        <v>0</v>
      </c>
      <c r="CG87" s="28">
        <v>0</v>
      </c>
      <c r="CH87" s="28">
        <v>0</v>
      </c>
      <c r="CI87" s="34">
        <v>1</v>
      </c>
      <c r="CJ87" s="34">
        <v>0</v>
      </c>
      <c r="CK87" s="34">
        <v>0</v>
      </c>
      <c r="CL87" s="28">
        <v>0</v>
      </c>
      <c r="CM87" s="34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28">
        <v>1</v>
      </c>
      <c r="DC87" s="28">
        <v>0</v>
      </c>
      <c r="DD87" s="34">
        <v>17</v>
      </c>
      <c r="DE87" s="28">
        <v>0</v>
      </c>
      <c r="DF87" s="34">
        <v>0</v>
      </c>
      <c r="DG87" s="28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28">
        <v>0</v>
      </c>
      <c r="DO87" s="34">
        <v>0</v>
      </c>
      <c r="DP87" s="28">
        <v>0</v>
      </c>
      <c r="DQ87" s="28">
        <v>0</v>
      </c>
      <c r="DR87" s="28">
        <v>0</v>
      </c>
      <c r="DS87" s="28">
        <v>0</v>
      </c>
      <c r="DT87" s="28">
        <v>0</v>
      </c>
      <c r="DU87" s="34">
        <v>0</v>
      </c>
      <c r="DV87" s="28">
        <v>0</v>
      </c>
      <c r="DW87" s="28">
        <v>0</v>
      </c>
      <c r="DX87" s="34">
        <v>0</v>
      </c>
      <c r="DY87" s="34">
        <v>0</v>
      </c>
      <c r="DZ87" s="34">
        <v>0</v>
      </c>
      <c r="EA87" s="34">
        <v>0</v>
      </c>
      <c r="EB87" s="28">
        <v>0</v>
      </c>
      <c r="EC87" s="28">
        <v>0</v>
      </c>
      <c r="ED87" s="28">
        <v>0</v>
      </c>
      <c r="EE87" s="28">
        <v>0</v>
      </c>
      <c r="EF87" s="28">
        <v>0</v>
      </c>
      <c r="EG87" s="28">
        <v>0</v>
      </c>
      <c r="EH87" s="28">
        <v>0</v>
      </c>
      <c r="EI87" s="28">
        <v>0</v>
      </c>
      <c r="EJ87" s="34">
        <v>1</v>
      </c>
      <c r="EK87" s="28">
        <v>0</v>
      </c>
      <c r="EL87" s="28">
        <v>0</v>
      </c>
      <c r="EM87" s="28">
        <f t="shared" si="2"/>
        <v>56</v>
      </c>
      <c r="EN87" s="28">
        <v>0</v>
      </c>
      <c r="EO87" s="40">
        <f t="shared" si="3"/>
        <v>30.357142857142854</v>
      </c>
    </row>
    <row r="88" spans="1:145" ht="15">
      <c r="A88" s="38">
        <v>561.98</v>
      </c>
      <c r="B88" s="44">
        <v>11.461111191542</v>
      </c>
      <c r="C88" s="34">
        <v>0</v>
      </c>
      <c r="D88" s="34">
        <v>0</v>
      </c>
      <c r="E88" s="34">
        <v>0</v>
      </c>
      <c r="F88" s="28">
        <v>0</v>
      </c>
      <c r="G88" s="28">
        <v>3</v>
      </c>
      <c r="H88" s="28">
        <v>0</v>
      </c>
      <c r="I88" s="28">
        <v>0</v>
      </c>
      <c r="J88" s="28">
        <v>0</v>
      </c>
      <c r="K88" s="34">
        <v>0</v>
      </c>
      <c r="L88" s="28">
        <v>0</v>
      </c>
      <c r="M88" s="34">
        <v>1</v>
      </c>
      <c r="N88" s="28">
        <v>0</v>
      </c>
      <c r="O88" s="28">
        <v>0</v>
      </c>
      <c r="P88" s="34">
        <v>20</v>
      </c>
      <c r="Q88" s="34">
        <v>0</v>
      </c>
      <c r="R88" s="28">
        <v>0</v>
      </c>
      <c r="S88" s="28">
        <v>0</v>
      </c>
      <c r="T88" s="28">
        <v>2</v>
      </c>
      <c r="U88" s="34">
        <v>0</v>
      </c>
      <c r="V88" s="34">
        <v>1</v>
      </c>
      <c r="W88" s="34">
        <v>2</v>
      </c>
      <c r="X88" s="28">
        <v>0</v>
      </c>
      <c r="Y88" s="34">
        <v>0</v>
      </c>
      <c r="Z88" s="28">
        <v>0</v>
      </c>
      <c r="AA88" s="28">
        <v>0</v>
      </c>
      <c r="AB88" s="34">
        <v>0</v>
      </c>
      <c r="AC88" s="34">
        <v>0</v>
      </c>
      <c r="AD88" s="34">
        <v>1</v>
      </c>
      <c r="AE88" s="34">
        <v>0</v>
      </c>
      <c r="AF88" s="34">
        <v>0</v>
      </c>
      <c r="AG88" s="34">
        <v>0</v>
      </c>
      <c r="AH88" s="28">
        <v>0</v>
      </c>
      <c r="AI88" s="34">
        <v>1</v>
      </c>
      <c r="AJ88" s="34">
        <v>0</v>
      </c>
      <c r="AK88" s="28">
        <v>0</v>
      </c>
      <c r="AL88" s="34">
        <v>0</v>
      </c>
      <c r="AM88" s="28">
        <v>0</v>
      </c>
      <c r="AN88" s="34">
        <v>0</v>
      </c>
      <c r="AO88" s="28">
        <v>0</v>
      </c>
      <c r="AP88" s="28">
        <v>0</v>
      </c>
      <c r="AQ88" s="34">
        <v>2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9</v>
      </c>
      <c r="AZ88" s="28">
        <v>0</v>
      </c>
      <c r="BA88" s="34">
        <v>0</v>
      </c>
      <c r="BB88" s="34">
        <v>0</v>
      </c>
      <c r="BC88" s="34">
        <v>0</v>
      </c>
      <c r="BD88" s="34">
        <v>0</v>
      </c>
      <c r="BE88" s="28">
        <v>0</v>
      </c>
      <c r="BF88" s="28">
        <v>0</v>
      </c>
      <c r="BG88" s="28">
        <v>0</v>
      </c>
      <c r="BH88" s="28">
        <v>0</v>
      </c>
      <c r="BI88" s="34">
        <v>2</v>
      </c>
      <c r="BJ88" s="34">
        <v>0</v>
      </c>
      <c r="BK88" s="34">
        <v>0</v>
      </c>
      <c r="BL88" s="34">
        <v>0</v>
      </c>
      <c r="BM88" s="34">
        <v>1</v>
      </c>
      <c r="BN88" s="28">
        <v>1</v>
      </c>
      <c r="BO88" s="28">
        <v>0</v>
      </c>
      <c r="BP88" s="34">
        <v>0</v>
      </c>
      <c r="BQ88" s="28">
        <v>0</v>
      </c>
      <c r="BR88" s="28">
        <v>0</v>
      </c>
      <c r="BS88" s="34">
        <v>0</v>
      </c>
      <c r="BT88" s="34">
        <v>0</v>
      </c>
      <c r="BU88" s="28">
        <v>0</v>
      </c>
      <c r="BV88" s="28">
        <v>0</v>
      </c>
      <c r="BW88" s="28">
        <v>0</v>
      </c>
      <c r="BX88" s="34">
        <v>0</v>
      </c>
      <c r="BY88" s="28">
        <v>0</v>
      </c>
      <c r="BZ88" s="34">
        <v>0</v>
      </c>
      <c r="CA88" s="34">
        <v>1</v>
      </c>
      <c r="CB88" s="28">
        <v>0</v>
      </c>
      <c r="CC88" s="28">
        <v>0</v>
      </c>
      <c r="CD88" s="28">
        <v>0</v>
      </c>
      <c r="CE88" s="34">
        <v>0</v>
      </c>
      <c r="CF88" s="34">
        <v>0</v>
      </c>
      <c r="CG88" s="28">
        <v>0</v>
      </c>
      <c r="CH88" s="28">
        <v>0</v>
      </c>
      <c r="CI88" s="34">
        <v>1</v>
      </c>
      <c r="CJ88" s="34">
        <v>0</v>
      </c>
      <c r="CK88" s="34">
        <v>0</v>
      </c>
      <c r="CL88" s="28">
        <v>0</v>
      </c>
      <c r="CM88" s="34">
        <v>0</v>
      </c>
      <c r="CN88" s="28">
        <v>1</v>
      </c>
      <c r="CO88" s="28">
        <v>0</v>
      </c>
      <c r="CP88" s="28">
        <v>0</v>
      </c>
      <c r="CQ88" s="28">
        <v>0</v>
      </c>
      <c r="CR88" s="28">
        <v>0</v>
      </c>
      <c r="CS88" s="28">
        <v>1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28">
        <v>0</v>
      </c>
      <c r="DC88" s="28">
        <v>0</v>
      </c>
      <c r="DD88" s="34">
        <v>39</v>
      </c>
      <c r="DE88" s="28">
        <v>0</v>
      </c>
      <c r="DF88" s="34">
        <v>0</v>
      </c>
      <c r="DG88" s="28">
        <v>0</v>
      </c>
      <c r="DH88" s="34">
        <v>0</v>
      </c>
      <c r="DI88" s="34">
        <v>0</v>
      </c>
      <c r="DJ88" s="34">
        <v>3</v>
      </c>
      <c r="DK88" s="34">
        <v>5</v>
      </c>
      <c r="DL88" s="34">
        <v>0</v>
      </c>
      <c r="DM88" s="34">
        <v>0</v>
      </c>
      <c r="DN88" s="28">
        <v>0</v>
      </c>
      <c r="DO88" s="34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2</v>
      </c>
      <c r="DU88" s="34">
        <v>0</v>
      </c>
      <c r="DV88" s="28">
        <v>0</v>
      </c>
      <c r="DW88" s="28">
        <v>0</v>
      </c>
      <c r="DX88" s="34">
        <v>0</v>
      </c>
      <c r="DY88" s="34">
        <v>0</v>
      </c>
      <c r="DZ88" s="34">
        <v>0</v>
      </c>
      <c r="EA88" s="34">
        <v>0</v>
      </c>
      <c r="EB88" s="28">
        <v>0</v>
      </c>
      <c r="EC88" s="28">
        <v>0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8">
        <v>0</v>
      </c>
      <c r="EJ88" s="34">
        <v>1</v>
      </c>
      <c r="EK88" s="28">
        <v>0</v>
      </c>
      <c r="EL88" s="28">
        <v>1</v>
      </c>
      <c r="EM88" s="28">
        <f t="shared" si="2"/>
        <v>101</v>
      </c>
      <c r="EN88" s="28">
        <v>0</v>
      </c>
      <c r="EO88" s="40">
        <f t="shared" si="3"/>
        <v>38.613861386138616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s="1" t="s">
        <v>288</v>
      </c>
      <c r="B1" s="1"/>
      <c r="C1" s="20"/>
      <c r="D1" s="21"/>
      <c r="E1" s="20"/>
      <c r="F1" s="20"/>
      <c r="G1" s="20"/>
      <c r="H1" s="20"/>
      <c r="I1" s="22"/>
      <c r="N1" s="23"/>
    </row>
    <row r="2" spans="1:14" ht="15">
      <c r="A2" s="1"/>
      <c r="B2" s="1"/>
      <c r="C2" s="20"/>
      <c r="D2" s="21"/>
      <c r="E2" s="20"/>
      <c r="F2" s="50"/>
      <c r="G2" s="20"/>
      <c r="H2" s="20"/>
      <c r="I2" s="22"/>
      <c r="N2" s="23"/>
    </row>
    <row r="3" spans="1:14" ht="15">
      <c r="A3" s="1" t="s">
        <v>287</v>
      </c>
      <c r="B3" s="1"/>
      <c r="C3" s="20"/>
      <c r="D3" s="21"/>
      <c r="E3" s="20"/>
      <c r="F3" s="3"/>
      <c r="G3" s="20"/>
      <c r="I3" s="22"/>
      <c r="K3" s="3" t="s">
        <v>97</v>
      </c>
      <c r="N3" s="23"/>
    </row>
    <row r="4" spans="1:11" ht="15">
      <c r="A4" s="3" t="s">
        <v>286</v>
      </c>
      <c r="B4" s="3"/>
      <c r="C4" s="45"/>
      <c r="D4" s="45"/>
      <c r="E4" s="3"/>
      <c r="F4" s="3"/>
      <c r="G4" s="3"/>
      <c r="K4" s="3" t="s">
        <v>285</v>
      </c>
    </row>
    <row r="5" spans="1:11" ht="15">
      <c r="A5" s="3" t="s">
        <v>284</v>
      </c>
      <c r="B5" s="3"/>
      <c r="C5" s="45"/>
      <c r="D5" s="45"/>
      <c r="E5" s="3"/>
      <c r="F5" s="3"/>
      <c r="G5" s="3"/>
      <c r="K5" s="3" t="s">
        <v>283</v>
      </c>
    </row>
    <row r="6" spans="1:11" ht="15">
      <c r="A6" s="3" t="s">
        <v>282</v>
      </c>
      <c r="B6" s="3"/>
      <c r="C6" s="45"/>
      <c r="D6" s="45"/>
      <c r="E6" s="3"/>
      <c r="F6" s="3"/>
      <c r="G6" s="3"/>
      <c r="K6" s="3" t="s">
        <v>281</v>
      </c>
    </row>
    <row r="7" spans="1:11" ht="15">
      <c r="A7" s="3" t="s">
        <v>280</v>
      </c>
      <c r="B7" s="3"/>
      <c r="C7" s="45"/>
      <c r="D7" s="45"/>
      <c r="E7" s="3"/>
      <c r="F7" s="3"/>
      <c r="G7" s="3"/>
      <c r="K7" s="2" t="s">
        <v>109</v>
      </c>
    </row>
    <row r="8" spans="1:7" ht="15">
      <c r="A8" s="3" t="s">
        <v>279</v>
      </c>
      <c r="B8" s="3"/>
      <c r="C8" s="45"/>
      <c r="D8" s="45"/>
      <c r="E8" s="3"/>
      <c r="F8" s="3"/>
      <c r="G8" s="3"/>
    </row>
    <row r="9" spans="1:7" ht="15">
      <c r="A9" s="48"/>
      <c r="B9" s="3"/>
      <c r="C9" s="45"/>
      <c r="D9" s="45"/>
      <c r="E9" s="3"/>
      <c r="F9" s="3"/>
      <c r="G9" s="3"/>
    </row>
    <row r="10" spans="1:7" ht="15">
      <c r="A10" s="3" t="s">
        <v>278</v>
      </c>
      <c r="B10" s="3" t="s">
        <v>277</v>
      </c>
      <c r="C10" s="45" t="s">
        <v>276</v>
      </c>
      <c r="D10" s="45" t="s">
        <v>275</v>
      </c>
      <c r="E10" s="3" t="s">
        <v>274</v>
      </c>
      <c r="F10" s="3" t="s">
        <v>273</v>
      </c>
      <c r="G10" s="3"/>
    </row>
    <row r="11" spans="1:7" ht="15">
      <c r="A11" s="47" t="s">
        <v>112</v>
      </c>
      <c r="B11" s="45" t="s">
        <v>256</v>
      </c>
      <c r="C11" s="45" t="s">
        <v>255</v>
      </c>
      <c r="D11" s="45"/>
      <c r="E11" s="45"/>
      <c r="F11" s="45"/>
      <c r="G11" s="3"/>
    </row>
    <row r="12" spans="1:7" ht="15">
      <c r="A12" s="47" t="s">
        <v>113</v>
      </c>
      <c r="B12" s="45" t="s">
        <v>256</v>
      </c>
      <c r="C12" s="45" t="s">
        <v>255</v>
      </c>
      <c r="D12" s="45"/>
      <c r="E12" s="45"/>
      <c r="F12" s="45"/>
      <c r="G12" s="3"/>
    </row>
    <row r="13" spans="1:7" ht="15">
      <c r="A13" s="47" t="s">
        <v>114</v>
      </c>
      <c r="B13" s="45" t="s">
        <v>256</v>
      </c>
      <c r="C13" s="45" t="s">
        <v>258</v>
      </c>
      <c r="D13" s="45" t="s">
        <v>271</v>
      </c>
      <c r="E13" s="45"/>
      <c r="F13" s="45"/>
      <c r="G13" s="3"/>
    </row>
    <row r="14" spans="1:7" ht="15">
      <c r="A14" s="47" t="s">
        <v>115</v>
      </c>
      <c r="B14" s="3"/>
      <c r="C14" s="45" t="s">
        <v>258</v>
      </c>
      <c r="D14" s="45" t="s">
        <v>257</v>
      </c>
      <c r="E14" s="3"/>
      <c r="F14" s="3"/>
      <c r="G14" s="3"/>
    </row>
    <row r="15" spans="1:7" ht="15">
      <c r="A15" s="47" t="s">
        <v>116</v>
      </c>
      <c r="B15" s="3"/>
      <c r="C15" s="45" t="s">
        <v>258</v>
      </c>
      <c r="D15" s="45"/>
      <c r="E15" s="3"/>
      <c r="F15" s="3"/>
      <c r="G15" s="3"/>
    </row>
    <row r="16" spans="1:7" ht="15">
      <c r="A16" s="48" t="s">
        <v>117</v>
      </c>
      <c r="B16" s="3"/>
      <c r="C16" s="45" t="s">
        <v>258</v>
      </c>
      <c r="D16" s="45"/>
      <c r="E16" s="3" t="s">
        <v>125</v>
      </c>
      <c r="F16" s="3"/>
      <c r="G16" s="3"/>
    </row>
    <row r="17" spans="1:7" ht="15">
      <c r="A17" s="48" t="s">
        <v>118</v>
      </c>
      <c r="B17" s="3"/>
      <c r="C17" s="45" t="s">
        <v>258</v>
      </c>
      <c r="D17" s="45"/>
      <c r="E17" s="3" t="s">
        <v>125</v>
      </c>
      <c r="F17" s="3"/>
      <c r="G17" s="3"/>
    </row>
    <row r="18" spans="1:7" ht="15">
      <c r="A18" s="47" t="s">
        <v>119</v>
      </c>
      <c r="B18" s="3" t="s">
        <v>256</v>
      </c>
      <c r="C18" s="45" t="s">
        <v>255</v>
      </c>
      <c r="D18" s="45"/>
      <c r="E18" s="3"/>
      <c r="F18" s="3"/>
      <c r="G18" s="3"/>
    </row>
    <row r="19" spans="1:7" ht="15">
      <c r="A19" s="45" t="s">
        <v>120</v>
      </c>
      <c r="B19" s="3"/>
      <c r="C19" s="45" t="s">
        <v>258</v>
      </c>
      <c r="D19" s="45"/>
      <c r="E19" s="3"/>
      <c r="F19" s="3"/>
      <c r="G19" s="3"/>
    </row>
    <row r="20" spans="1:7" ht="15">
      <c r="A20" s="47" t="s">
        <v>121</v>
      </c>
      <c r="B20" s="3"/>
      <c r="C20" s="45" t="s">
        <v>258</v>
      </c>
      <c r="D20" s="45"/>
      <c r="E20" s="3"/>
      <c r="F20" s="3"/>
      <c r="G20" s="3"/>
    </row>
    <row r="21" spans="1:7" ht="15">
      <c r="A21" s="47" t="s">
        <v>122</v>
      </c>
      <c r="B21" s="45" t="s">
        <v>256</v>
      </c>
      <c r="C21" s="45" t="s">
        <v>255</v>
      </c>
      <c r="D21" s="45"/>
      <c r="E21" s="45"/>
      <c r="F21" s="45"/>
      <c r="G21" s="3"/>
    </row>
    <row r="22" spans="1:7" ht="15">
      <c r="A22" s="47" t="s">
        <v>123</v>
      </c>
      <c r="B22" s="3" t="s">
        <v>256</v>
      </c>
      <c r="C22" s="45" t="s">
        <v>255</v>
      </c>
      <c r="D22" s="45"/>
      <c r="E22" s="3"/>
      <c r="F22" s="3"/>
      <c r="G22" s="3"/>
    </row>
    <row r="23" spans="1:7" ht="15">
      <c r="A23" s="47" t="s">
        <v>124</v>
      </c>
      <c r="B23" s="3"/>
      <c r="C23" s="45" t="s">
        <v>258</v>
      </c>
      <c r="D23" s="45"/>
      <c r="E23" s="3"/>
      <c r="F23" s="3"/>
      <c r="G23" s="3"/>
    </row>
    <row r="24" spans="1:7" ht="15">
      <c r="A24" s="47" t="s">
        <v>125</v>
      </c>
      <c r="B24" s="45"/>
      <c r="C24" s="45" t="s">
        <v>258</v>
      </c>
      <c r="D24" s="45" t="s">
        <v>257</v>
      </c>
      <c r="E24" s="3" t="s">
        <v>125</v>
      </c>
      <c r="F24" s="45"/>
      <c r="G24" s="3"/>
    </row>
    <row r="25" spans="1:7" ht="15">
      <c r="A25" s="3" t="s">
        <v>126</v>
      </c>
      <c r="B25" s="45" t="s">
        <v>256</v>
      </c>
      <c r="C25" s="45" t="s">
        <v>255</v>
      </c>
      <c r="D25" s="45"/>
      <c r="E25" s="45"/>
      <c r="F25" s="45"/>
      <c r="G25" s="3"/>
    </row>
    <row r="26" spans="1:7" ht="15">
      <c r="A26" s="47" t="s">
        <v>127</v>
      </c>
      <c r="B26" s="3"/>
      <c r="C26" s="45" t="s">
        <v>258</v>
      </c>
      <c r="D26" s="45"/>
      <c r="E26" s="3"/>
      <c r="F26" s="3"/>
      <c r="G26" s="3"/>
    </row>
    <row r="27" spans="1:7" ht="15">
      <c r="A27" s="48" t="s">
        <v>128</v>
      </c>
      <c r="B27" s="3" t="s">
        <v>256</v>
      </c>
      <c r="C27" s="45" t="s">
        <v>255</v>
      </c>
      <c r="D27" s="45"/>
      <c r="E27" s="3"/>
      <c r="F27" s="3"/>
      <c r="G27" s="3"/>
    </row>
    <row r="28" spans="1:7" ht="15">
      <c r="A28" s="47" t="s">
        <v>129</v>
      </c>
      <c r="B28" s="3"/>
      <c r="C28" s="45" t="s">
        <v>258</v>
      </c>
      <c r="D28" s="45" t="s">
        <v>257</v>
      </c>
      <c r="E28" s="3"/>
      <c r="F28" s="3"/>
      <c r="G28" s="3"/>
    </row>
    <row r="29" spans="1:7" ht="15">
      <c r="A29" s="47" t="s">
        <v>130</v>
      </c>
      <c r="B29" s="45"/>
      <c r="C29" s="45" t="s">
        <v>258</v>
      </c>
      <c r="D29" s="45" t="s">
        <v>257</v>
      </c>
      <c r="E29" s="45"/>
      <c r="F29" s="45"/>
      <c r="G29" s="3"/>
    </row>
    <row r="30" spans="1:7" ht="15">
      <c r="A30" s="48" t="s">
        <v>131</v>
      </c>
      <c r="B30" s="45"/>
      <c r="C30" s="45" t="s">
        <v>258</v>
      </c>
      <c r="D30" s="45"/>
      <c r="E30" s="45"/>
      <c r="F30" s="45"/>
      <c r="G30" s="3"/>
    </row>
    <row r="31" spans="1:7" ht="15">
      <c r="A31" s="48" t="s">
        <v>132</v>
      </c>
      <c r="B31" s="45"/>
      <c r="C31" s="45" t="s">
        <v>258</v>
      </c>
      <c r="D31" s="45"/>
      <c r="E31" s="45"/>
      <c r="F31" s="45"/>
      <c r="G31" s="3"/>
    </row>
    <row r="32" spans="1:7" ht="15">
      <c r="A32" s="47" t="s">
        <v>133</v>
      </c>
      <c r="B32" s="3"/>
      <c r="C32" s="45" t="s">
        <v>258</v>
      </c>
      <c r="D32" s="45"/>
      <c r="E32" s="3"/>
      <c r="F32" s="3"/>
      <c r="G32" s="3"/>
    </row>
    <row r="33" spans="1:7" ht="15">
      <c r="A33" s="46" t="s">
        <v>134</v>
      </c>
      <c r="B33" s="45" t="s">
        <v>256</v>
      </c>
      <c r="C33" s="45" t="s">
        <v>255</v>
      </c>
      <c r="D33" s="45"/>
      <c r="E33" s="45"/>
      <c r="F33" s="45"/>
      <c r="G33" s="3"/>
    </row>
    <row r="34" spans="1:7" ht="15">
      <c r="A34" s="47" t="s">
        <v>135</v>
      </c>
      <c r="B34" s="3"/>
      <c r="C34" s="45" t="s">
        <v>258</v>
      </c>
      <c r="D34" s="45" t="s">
        <v>259</v>
      </c>
      <c r="E34" s="3"/>
      <c r="F34" s="3"/>
      <c r="G34" s="3"/>
    </row>
    <row r="35" spans="1:7" ht="15">
      <c r="A35" s="3" t="s">
        <v>136</v>
      </c>
      <c r="B35" s="3" t="s">
        <v>256</v>
      </c>
      <c r="C35" s="45" t="s">
        <v>255</v>
      </c>
      <c r="D35" s="45"/>
      <c r="E35" s="3"/>
      <c r="F35" s="3"/>
      <c r="G35" s="3"/>
    </row>
    <row r="36" spans="1:7" ht="15">
      <c r="A36" s="47" t="s">
        <v>137</v>
      </c>
      <c r="B36" s="45" t="s">
        <v>256</v>
      </c>
      <c r="C36" s="45" t="s">
        <v>255</v>
      </c>
      <c r="D36" s="45"/>
      <c r="E36" s="45"/>
      <c r="F36" s="45"/>
      <c r="G36" s="3"/>
    </row>
    <row r="37" spans="1:7" ht="15">
      <c r="A37" s="48" t="s">
        <v>138</v>
      </c>
      <c r="B37" s="45" t="s">
        <v>256</v>
      </c>
      <c r="C37" s="45" t="s">
        <v>255</v>
      </c>
      <c r="D37" s="45"/>
      <c r="E37" s="45"/>
      <c r="F37" s="45"/>
      <c r="G37" s="3"/>
    </row>
    <row r="38" spans="1:7" ht="15">
      <c r="A38" s="46" t="s">
        <v>139</v>
      </c>
      <c r="B38" s="45" t="s">
        <v>256</v>
      </c>
      <c r="C38" s="45" t="s">
        <v>255</v>
      </c>
      <c r="D38" s="45"/>
      <c r="E38" s="45"/>
      <c r="F38" s="45"/>
      <c r="G38" s="3"/>
    </row>
    <row r="39" spans="1:7" ht="15">
      <c r="A39" s="48" t="s">
        <v>140</v>
      </c>
      <c r="B39" s="45" t="s">
        <v>256</v>
      </c>
      <c r="C39" s="45" t="s">
        <v>255</v>
      </c>
      <c r="D39" s="45"/>
      <c r="E39" s="45"/>
      <c r="F39" s="45"/>
      <c r="G39" s="3"/>
    </row>
    <row r="40" spans="1:7" ht="15">
      <c r="A40" s="47" t="s">
        <v>141</v>
      </c>
      <c r="B40" s="45"/>
      <c r="C40" s="45" t="s">
        <v>258</v>
      </c>
      <c r="D40" s="45" t="s">
        <v>257</v>
      </c>
      <c r="E40" s="45"/>
      <c r="F40" s="45"/>
      <c r="G40" s="3"/>
    </row>
    <row r="41" spans="1:7" ht="15">
      <c r="A41" s="48" t="s">
        <v>142</v>
      </c>
      <c r="B41" s="45" t="s">
        <v>256</v>
      </c>
      <c r="C41" s="45" t="s">
        <v>255</v>
      </c>
      <c r="D41" s="45"/>
      <c r="E41" s="45"/>
      <c r="F41" s="45"/>
      <c r="G41" s="3"/>
    </row>
    <row r="42" spans="1:7" ht="15">
      <c r="A42" s="47" t="s">
        <v>143</v>
      </c>
      <c r="B42" s="3" t="s">
        <v>256</v>
      </c>
      <c r="C42" s="45" t="s">
        <v>255</v>
      </c>
      <c r="D42" s="45"/>
      <c r="E42" s="3"/>
      <c r="F42" s="3"/>
      <c r="G42" s="3"/>
    </row>
    <row r="43" spans="1:7" ht="15">
      <c r="A43" s="47" t="s">
        <v>144</v>
      </c>
      <c r="B43" s="45" t="s">
        <v>256</v>
      </c>
      <c r="C43" s="45" t="s">
        <v>255</v>
      </c>
      <c r="D43" s="45"/>
      <c r="E43" s="45"/>
      <c r="F43" s="45"/>
      <c r="G43" s="3"/>
    </row>
    <row r="44" spans="1:7" ht="15">
      <c r="A44" s="48" t="s">
        <v>145</v>
      </c>
      <c r="B44" s="45"/>
      <c r="C44" s="45" t="s">
        <v>258</v>
      </c>
      <c r="D44" s="45"/>
      <c r="E44" s="45" t="s">
        <v>125</v>
      </c>
      <c r="F44" s="45"/>
      <c r="G44" s="3"/>
    </row>
    <row r="45" spans="1:7" ht="15">
      <c r="A45" s="47" t="s">
        <v>146</v>
      </c>
      <c r="B45" s="3" t="s">
        <v>256</v>
      </c>
      <c r="C45" s="45" t="s">
        <v>255</v>
      </c>
      <c r="D45" s="45"/>
      <c r="E45" s="3"/>
      <c r="F45" s="3"/>
      <c r="G45" s="3"/>
    </row>
    <row r="46" spans="1:7" ht="15">
      <c r="A46" s="47" t="s">
        <v>147</v>
      </c>
      <c r="B46" s="45"/>
      <c r="C46" s="45" t="s">
        <v>258</v>
      </c>
      <c r="D46" s="45"/>
      <c r="E46" s="45"/>
      <c r="F46" s="45"/>
      <c r="G46" s="3"/>
    </row>
    <row r="47" spans="1:7" ht="15">
      <c r="A47" s="3" t="s">
        <v>148</v>
      </c>
      <c r="B47" s="45"/>
      <c r="C47" s="45" t="s">
        <v>258</v>
      </c>
      <c r="D47" s="45"/>
      <c r="E47" s="45"/>
      <c r="F47" s="45"/>
      <c r="G47" s="3"/>
    </row>
    <row r="48" spans="1:7" ht="15">
      <c r="A48" s="48" t="s">
        <v>149</v>
      </c>
      <c r="B48" s="45" t="s">
        <v>256</v>
      </c>
      <c r="C48" s="45" t="s">
        <v>255</v>
      </c>
      <c r="D48" s="45"/>
      <c r="E48" s="45"/>
      <c r="F48" s="45"/>
      <c r="G48" s="3"/>
    </row>
    <row r="49" spans="1:7" ht="15">
      <c r="A49" s="46" t="s">
        <v>150</v>
      </c>
      <c r="B49" s="3" t="s">
        <v>256</v>
      </c>
      <c r="C49" s="45" t="s">
        <v>258</v>
      </c>
      <c r="D49" s="45" t="s">
        <v>272</v>
      </c>
      <c r="E49" s="3"/>
      <c r="F49" s="3"/>
      <c r="G49" s="3"/>
    </row>
    <row r="50" spans="1:7" ht="15">
      <c r="A50" s="47" t="s">
        <v>151</v>
      </c>
      <c r="B50" s="3" t="s">
        <v>256</v>
      </c>
      <c r="C50" s="45" t="s">
        <v>258</v>
      </c>
      <c r="D50" s="45" t="s">
        <v>272</v>
      </c>
      <c r="E50" s="3"/>
      <c r="F50" s="3"/>
      <c r="G50" s="3"/>
    </row>
    <row r="51" spans="1:7" ht="15">
      <c r="A51" s="47" t="s">
        <v>152</v>
      </c>
      <c r="B51" s="45" t="s">
        <v>256</v>
      </c>
      <c r="C51" s="45" t="s">
        <v>255</v>
      </c>
      <c r="D51" s="45"/>
      <c r="E51" s="45"/>
      <c r="F51" s="45"/>
      <c r="G51" s="3"/>
    </row>
    <row r="52" spans="1:7" ht="15">
      <c r="A52" s="48" t="s">
        <v>153</v>
      </c>
      <c r="B52" s="45"/>
      <c r="C52" s="45" t="s">
        <v>258</v>
      </c>
      <c r="D52" s="45"/>
      <c r="E52" s="45"/>
      <c r="F52" s="45"/>
      <c r="G52" s="3"/>
    </row>
    <row r="53" spans="1:7" ht="15">
      <c r="A53" s="46" t="s">
        <v>154</v>
      </c>
      <c r="B53" s="45" t="s">
        <v>256</v>
      </c>
      <c r="C53" s="45" t="s">
        <v>255</v>
      </c>
      <c r="D53" s="45"/>
      <c r="E53" s="45"/>
      <c r="F53" s="45"/>
      <c r="G53" s="3"/>
    </row>
    <row r="54" spans="1:7" ht="15">
      <c r="A54" s="3" t="s">
        <v>155</v>
      </c>
      <c r="B54" s="45"/>
      <c r="C54" s="45" t="s">
        <v>258</v>
      </c>
      <c r="D54" s="45"/>
      <c r="E54" s="45"/>
      <c r="F54" s="45"/>
      <c r="G54" s="3"/>
    </row>
    <row r="55" spans="1:7" ht="15">
      <c r="A55" s="3" t="s">
        <v>156</v>
      </c>
      <c r="B55" s="45"/>
      <c r="C55" s="45" t="s">
        <v>258</v>
      </c>
      <c r="D55" s="45"/>
      <c r="E55" s="45" t="s">
        <v>125</v>
      </c>
      <c r="F55" s="45" t="s">
        <v>260</v>
      </c>
      <c r="G55" s="3"/>
    </row>
    <row r="56" spans="1:7" ht="15">
      <c r="A56" s="3" t="s">
        <v>157</v>
      </c>
      <c r="B56" s="45"/>
      <c r="C56" s="45" t="s">
        <v>258</v>
      </c>
      <c r="D56" s="45" t="s">
        <v>271</v>
      </c>
      <c r="E56" s="45"/>
      <c r="F56" s="45"/>
      <c r="G56" s="3"/>
    </row>
    <row r="57" spans="1:7" ht="15">
      <c r="A57" s="47" t="s">
        <v>158</v>
      </c>
      <c r="B57" s="45"/>
      <c r="C57" s="45" t="s">
        <v>258</v>
      </c>
      <c r="D57" s="45"/>
      <c r="E57" s="45"/>
      <c r="F57" s="45"/>
      <c r="G57" s="3"/>
    </row>
    <row r="58" spans="1:7" ht="15">
      <c r="A58" s="48" t="s">
        <v>159</v>
      </c>
      <c r="B58" s="45"/>
      <c r="C58" s="45" t="s">
        <v>258</v>
      </c>
      <c r="D58" s="45"/>
      <c r="E58" s="45" t="s">
        <v>125</v>
      </c>
      <c r="F58" s="45"/>
      <c r="G58" s="3"/>
    </row>
    <row r="59" spans="1:7" ht="15">
      <c r="A59" s="47" t="s">
        <v>160</v>
      </c>
      <c r="B59" s="45"/>
      <c r="C59" s="45" t="s">
        <v>264</v>
      </c>
      <c r="D59" s="45"/>
      <c r="E59" s="45"/>
      <c r="F59" s="45"/>
      <c r="G59" s="3"/>
    </row>
    <row r="60" spans="1:7" ht="15">
      <c r="A60" s="47" t="s">
        <v>161</v>
      </c>
      <c r="B60" s="3"/>
      <c r="C60" s="45" t="s">
        <v>258</v>
      </c>
      <c r="D60" s="45" t="s">
        <v>272</v>
      </c>
      <c r="E60" s="3"/>
      <c r="F60" s="3"/>
      <c r="G60" s="3"/>
    </row>
    <row r="61" spans="1:7" ht="15">
      <c r="A61" s="46" t="s">
        <v>162</v>
      </c>
      <c r="B61" s="45" t="s">
        <v>256</v>
      </c>
      <c r="C61" s="45" t="s">
        <v>255</v>
      </c>
      <c r="D61" s="45"/>
      <c r="E61" s="45"/>
      <c r="F61" s="45"/>
      <c r="G61" s="3"/>
    </row>
    <row r="62" spans="1:7" ht="15">
      <c r="A62" s="48" t="s">
        <v>163</v>
      </c>
      <c r="B62" s="45"/>
      <c r="C62" s="45" t="s">
        <v>258</v>
      </c>
      <c r="D62" s="45" t="s">
        <v>272</v>
      </c>
      <c r="E62" s="45"/>
      <c r="F62" s="45"/>
      <c r="G62" s="3"/>
    </row>
    <row r="63" spans="1:7" ht="15">
      <c r="A63" s="48" t="s">
        <v>164</v>
      </c>
      <c r="B63" s="45"/>
      <c r="C63" s="45" t="s">
        <v>258</v>
      </c>
      <c r="D63" s="45"/>
      <c r="E63" s="45" t="s">
        <v>125</v>
      </c>
      <c r="F63" s="45"/>
      <c r="G63" s="3"/>
    </row>
    <row r="64" spans="1:7" ht="15">
      <c r="A64" s="48" t="s">
        <v>165</v>
      </c>
      <c r="B64" s="45" t="s">
        <v>256</v>
      </c>
      <c r="C64" s="45" t="s">
        <v>255</v>
      </c>
      <c r="D64" s="45"/>
      <c r="E64" s="45"/>
      <c r="F64" s="45"/>
      <c r="G64" s="3"/>
    </row>
    <row r="65" spans="1:7" ht="15">
      <c r="A65" s="46" t="s">
        <v>166</v>
      </c>
      <c r="B65" s="3" t="s">
        <v>256</v>
      </c>
      <c r="C65" s="45" t="s">
        <v>258</v>
      </c>
      <c r="D65" s="45" t="s">
        <v>271</v>
      </c>
      <c r="E65" s="3"/>
      <c r="F65" s="3"/>
      <c r="G65" s="3"/>
    </row>
    <row r="66" spans="1:7" ht="15">
      <c r="A66" s="47" t="s">
        <v>167</v>
      </c>
      <c r="B66" s="3" t="s">
        <v>256</v>
      </c>
      <c r="C66" s="45" t="s">
        <v>255</v>
      </c>
      <c r="D66" s="45"/>
      <c r="E66" s="3"/>
      <c r="F66" s="3"/>
      <c r="G66" s="3"/>
    </row>
    <row r="67" spans="1:7" ht="15">
      <c r="A67" s="47" t="s">
        <v>168</v>
      </c>
      <c r="B67" s="3" t="s">
        <v>256</v>
      </c>
      <c r="C67" s="45" t="s">
        <v>255</v>
      </c>
      <c r="D67" s="45"/>
      <c r="E67" s="3"/>
      <c r="F67" s="3"/>
      <c r="G67" s="3"/>
    </row>
    <row r="68" spans="1:7" ht="15">
      <c r="A68" s="47" t="s">
        <v>169</v>
      </c>
      <c r="B68" s="3" t="s">
        <v>256</v>
      </c>
      <c r="C68" s="45" t="s">
        <v>255</v>
      </c>
      <c r="D68" s="45"/>
      <c r="E68" s="3"/>
      <c r="F68" s="3"/>
      <c r="G68" s="3"/>
    </row>
    <row r="69" spans="1:7" ht="15">
      <c r="A69" s="47" t="s">
        <v>170</v>
      </c>
      <c r="B69" s="45"/>
      <c r="C69" s="45" t="s">
        <v>258</v>
      </c>
      <c r="D69" s="45" t="s">
        <v>257</v>
      </c>
      <c r="E69" s="45"/>
      <c r="F69" s="45"/>
      <c r="G69" s="3"/>
    </row>
    <row r="70" spans="1:7" ht="15">
      <c r="A70" s="47" t="s">
        <v>171</v>
      </c>
      <c r="B70" s="45" t="s">
        <v>256</v>
      </c>
      <c r="C70" s="45" t="s">
        <v>255</v>
      </c>
      <c r="D70" s="45"/>
      <c r="E70" s="45"/>
      <c r="F70" s="45"/>
      <c r="G70" s="3"/>
    </row>
    <row r="71" spans="1:7" ht="15">
      <c r="A71" s="47" t="s">
        <v>172</v>
      </c>
      <c r="B71" s="45" t="s">
        <v>256</v>
      </c>
      <c r="C71" s="45" t="s">
        <v>267</v>
      </c>
      <c r="D71" s="45"/>
      <c r="E71" s="45"/>
      <c r="F71" s="45"/>
      <c r="G71" s="3"/>
    </row>
    <row r="72" spans="1:7" ht="15">
      <c r="A72" s="47" t="s">
        <v>173</v>
      </c>
      <c r="B72" s="45" t="s">
        <v>256</v>
      </c>
      <c r="C72" s="45" t="s">
        <v>255</v>
      </c>
      <c r="D72" s="45"/>
      <c r="E72" s="45"/>
      <c r="F72" s="45"/>
      <c r="G72" s="3"/>
    </row>
    <row r="73" spans="1:7" ht="15">
      <c r="A73" s="47" t="s">
        <v>174</v>
      </c>
      <c r="B73" s="45"/>
      <c r="C73" s="45" t="s">
        <v>258</v>
      </c>
      <c r="D73" s="45" t="s">
        <v>257</v>
      </c>
      <c r="E73" s="45"/>
      <c r="F73" s="45"/>
      <c r="G73" s="3"/>
    </row>
    <row r="74" spans="1:7" ht="15">
      <c r="A74" s="3" t="s">
        <v>175</v>
      </c>
      <c r="B74" s="3"/>
      <c r="C74" s="45" t="s">
        <v>258</v>
      </c>
      <c r="D74" s="45" t="s">
        <v>270</v>
      </c>
      <c r="E74" s="3"/>
      <c r="F74" s="3"/>
      <c r="G74" s="3"/>
    </row>
    <row r="75" spans="1:7" ht="15">
      <c r="A75" s="48" t="s">
        <v>176</v>
      </c>
      <c r="B75" s="3" t="s">
        <v>256</v>
      </c>
      <c r="C75" s="45" t="s">
        <v>255</v>
      </c>
      <c r="D75" s="45"/>
      <c r="E75" s="3"/>
      <c r="F75" s="3"/>
      <c r="G75" s="3"/>
    </row>
    <row r="76" spans="1:7" ht="15">
      <c r="A76" s="3" t="s">
        <v>177</v>
      </c>
      <c r="B76" s="45" t="s">
        <v>256</v>
      </c>
      <c r="C76" s="45" t="s">
        <v>255</v>
      </c>
      <c r="D76" s="45"/>
      <c r="E76" s="45"/>
      <c r="F76" s="45"/>
      <c r="G76" s="3"/>
    </row>
    <row r="77" spans="1:7" ht="15">
      <c r="A77" s="46" t="s">
        <v>178</v>
      </c>
      <c r="B77" s="3" t="s">
        <v>256</v>
      </c>
      <c r="C77" s="45" t="s">
        <v>255</v>
      </c>
      <c r="D77" s="45"/>
      <c r="E77" s="3"/>
      <c r="F77" s="3"/>
      <c r="G77" s="3"/>
    </row>
    <row r="78" spans="1:7" ht="15">
      <c r="A78" s="46" t="s">
        <v>179</v>
      </c>
      <c r="B78" s="3" t="s">
        <v>256</v>
      </c>
      <c r="C78" s="45" t="s">
        <v>255</v>
      </c>
      <c r="D78" s="45"/>
      <c r="E78" s="3"/>
      <c r="F78" s="3"/>
      <c r="G78" s="3"/>
    </row>
    <row r="79" spans="1:7" ht="15">
      <c r="A79" s="46" t="s">
        <v>180</v>
      </c>
      <c r="B79" s="45"/>
      <c r="C79" s="45" t="s">
        <v>258</v>
      </c>
      <c r="D79" s="45"/>
      <c r="E79" s="45"/>
      <c r="F79" s="45"/>
      <c r="G79" s="3"/>
    </row>
    <row r="80" spans="1:7" ht="15">
      <c r="A80" s="3" t="s">
        <v>181</v>
      </c>
      <c r="B80" s="45"/>
      <c r="C80" s="45" t="s">
        <v>258</v>
      </c>
      <c r="D80" s="45"/>
      <c r="E80" s="45"/>
      <c r="F80" s="45"/>
      <c r="G80" s="3"/>
    </row>
    <row r="81" spans="1:7" ht="15">
      <c r="A81" s="47" t="s">
        <v>182</v>
      </c>
      <c r="B81" s="3" t="s">
        <v>256</v>
      </c>
      <c r="C81" s="45" t="s">
        <v>255</v>
      </c>
      <c r="D81" s="45"/>
      <c r="E81" s="3"/>
      <c r="F81" s="3"/>
      <c r="G81" s="3"/>
    </row>
    <row r="82" spans="1:7" ht="15">
      <c r="A82" s="46" t="s">
        <v>183</v>
      </c>
      <c r="B82" s="3" t="s">
        <v>256</v>
      </c>
      <c r="C82" s="45" t="s">
        <v>255</v>
      </c>
      <c r="D82" s="45"/>
      <c r="E82" s="3"/>
      <c r="F82" s="3"/>
      <c r="G82" s="3"/>
    </row>
    <row r="83" spans="1:7" ht="15">
      <c r="A83" s="47" t="s">
        <v>184</v>
      </c>
      <c r="B83" s="3"/>
      <c r="C83" s="45" t="s">
        <v>258</v>
      </c>
      <c r="D83" s="45" t="s">
        <v>257</v>
      </c>
      <c r="E83" s="3"/>
      <c r="F83" s="3"/>
      <c r="G83" s="3"/>
    </row>
    <row r="84" spans="1:7" ht="15">
      <c r="A84" s="46" t="s">
        <v>185</v>
      </c>
      <c r="B84" s="45" t="s">
        <v>256</v>
      </c>
      <c r="C84" s="45" t="s">
        <v>255</v>
      </c>
      <c r="D84" s="45"/>
      <c r="E84" s="45"/>
      <c r="F84" s="45"/>
      <c r="G84" s="3"/>
    </row>
    <row r="85" spans="1:7" ht="15">
      <c r="A85" s="47" t="s">
        <v>186</v>
      </c>
      <c r="B85" s="3"/>
      <c r="C85" s="45" t="s">
        <v>267</v>
      </c>
      <c r="D85" s="45" t="s">
        <v>269</v>
      </c>
      <c r="E85" s="3"/>
      <c r="F85" s="3"/>
      <c r="G85" s="3"/>
    </row>
    <row r="86" spans="1:7" ht="15">
      <c r="A86" s="47" t="s">
        <v>187</v>
      </c>
      <c r="B86" s="45"/>
      <c r="C86" s="45" t="s">
        <v>267</v>
      </c>
      <c r="D86" s="45" t="s">
        <v>268</v>
      </c>
      <c r="E86" s="45"/>
      <c r="F86" s="45"/>
      <c r="G86" s="3"/>
    </row>
    <row r="87" spans="1:7" ht="15">
      <c r="A87" s="46" t="s">
        <v>188</v>
      </c>
      <c r="B87" s="45" t="s">
        <v>256</v>
      </c>
      <c r="C87" s="45" t="s">
        <v>255</v>
      </c>
      <c r="D87" s="45"/>
      <c r="E87" s="45"/>
      <c r="F87" s="45"/>
      <c r="G87" s="3"/>
    </row>
    <row r="88" spans="1:7" ht="15">
      <c r="A88" s="46" t="s">
        <v>189</v>
      </c>
      <c r="B88" s="3"/>
      <c r="C88" s="45" t="s">
        <v>267</v>
      </c>
      <c r="D88" s="45" t="s">
        <v>257</v>
      </c>
      <c r="E88" s="3"/>
      <c r="F88" s="3"/>
      <c r="G88" s="3"/>
    </row>
    <row r="89" spans="1:7" ht="15">
      <c r="A89" s="46" t="s">
        <v>190</v>
      </c>
      <c r="B89" s="3"/>
      <c r="C89" s="45" t="s">
        <v>267</v>
      </c>
      <c r="D89" s="45" t="s">
        <v>257</v>
      </c>
      <c r="E89" s="3"/>
      <c r="F89" s="3"/>
      <c r="G89" s="3"/>
    </row>
    <row r="90" spans="1:7" ht="15">
      <c r="A90" s="46" t="s">
        <v>191</v>
      </c>
      <c r="B90" s="3"/>
      <c r="C90" s="45" t="s">
        <v>267</v>
      </c>
      <c r="D90" s="45"/>
      <c r="E90" s="3"/>
      <c r="F90" s="3"/>
      <c r="G90" s="3"/>
    </row>
    <row r="91" spans="1:7" ht="15">
      <c r="A91" s="47" t="s">
        <v>192</v>
      </c>
      <c r="B91" s="45" t="s">
        <v>256</v>
      </c>
      <c r="C91" s="45" t="s">
        <v>255</v>
      </c>
      <c r="D91" s="45"/>
      <c r="E91" s="45"/>
      <c r="F91" s="45"/>
      <c r="G91" s="3"/>
    </row>
    <row r="92" spans="1:7" ht="15">
      <c r="A92" s="48" t="s">
        <v>193</v>
      </c>
      <c r="B92" s="45" t="s">
        <v>256</v>
      </c>
      <c r="C92" s="45" t="s">
        <v>267</v>
      </c>
      <c r="D92" s="45"/>
      <c r="E92" s="45"/>
      <c r="F92" s="45"/>
      <c r="G92" s="3"/>
    </row>
    <row r="93" spans="1:7" ht="15">
      <c r="A93" s="47" t="s">
        <v>194</v>
      </c>
      <c r="B93" s="3"/>
      <c r="C93" s="45" t="s">
        <v>258</v>
      </c>
      <c r="D93" s="45"/>
      <c r="E93" s="3"/>
      <c r="F93" s="3"/>
      <c r="G93" s="3"/>
    </row>
    <row r="94" spans="1:7" ht="15">
      <c r="A94" s="47" t="s">
        <v>195</v>
      </c>
      <c r="B94" s="3" t="s">
        <v>256</v>
      </c>
      <c r="C94" s="45" t="s">
        <v>258</v>
      </c>
      <c r="D94" s="45" t="s">
        <v>266</v>
      </c>
      <c r="E94" s="3"/>
      <c r="F94" s="3"/>
      <c r="G94" s="3"/>
    </row>
    <row r="95" spans="1:7" ht="15">
      <c r="A95" s="47" t="s">
        <v>196</v>
      </c>
      <c r="B95" s="45" t="s">
        <v>256</v>
      </c>
      <c r="C95" s="45" t="s">
        <v>255</v>
      </c>
      <c r="D95" s="45"/>
      <c r="E95" s="45"/>
      <c r="F95" s="45"/>
      <c r="G95" s="3"/>
    </row>
    <row r="96" spans="1:7" ht="15">
      <c r="A96" s="47" t="s">
        <v>197</v>
      </c>
      <c r="B96" s="45" t="s">
        <v>256</v>
      </c>
      <c r="C96" s="45" t="s">
        <v>255</v>
      </c>
      <c r="D96" s="45"/>
      <c r="E96" s="45"/>
      <c r="F96" s="45"/>
      <c r="G96" s="3"/>
    </row>
    <row r="97" spans="1:7" ht="15">
      <c r="A97" s="46" t="s">
        <v>198</v>
      </c>
      <c r="B97" s="45" t="s">
        <v>256</v>
      </c>
      <c r="C97" s="45" t="s">
        <v>255</v>
      </c>
      <c r="D97" s="45"/>
      <c r="E97" s="45"/>
      <c r="F97" s="45"/>
      <c r="G97" s="3"/>
    </row>
    <row r="98" spans="1:7" ht="15">
      <c r="A98" s="47" t="s">
        <v>199</v>
      </c>
      <c r="B98" s="3"/>
      <c r="C98" s="45" t="s">
        <v>258</v>
      </c>
      <c r="D98" s="45"/>
      <c r="E98" s="3"/>
      <c r="F98" s="3"/>
      <c r="G98" s="3"/>
    </row>
    <row r="99" spans="1:7" ht="15">
      <c r="A99" s="3" t="s">
        <v>200</v>
      </c>
      <c r="B99" s="45" t="s">
        <v>256</v>
      </c>
      <c r="C99" s="45" t="s">
        <v>255</v>
      </c>
      <c r="D99" s="45"/>
      <c r="E99" s="45"/>
      <c r="F99" s="45"/>
      <c r="G99" s="3"/>
    </row>
    <row r="100" spans="1:7" ht="15">
      <c r="A100" s="47" t="s">
        <v>201</v>
      </c>
      <c r="B100" s="3" t="s">
        <v>256</v>
      </c>
      <c r="C100" s="45" t="s">
        <v>255</v>
      </c>
      <c r="D100" s="45"/>
      <c r="E100" s="3"/>
      <c r="F100" s="3"/>
      <c r="G100" s="3"/>
    </row>
    <row r="101" spans="1:7" ht="15">
      <c r="A101" s="47" t="s">
        <v>202</v>
      </c>
      <c r="B101" s="3" t="s">
        <v>256</v>
      </c>
      <c r="C101" s="45" t="s">
        <v>255</v>
      </c>
      <c r="D101" s="45"/>
      <c r="E101" s="3"/>
      <c r="F101" s="3"/>
      <c r="G101" s="3"/>
    </row>
    <row r="102" spans="1:7" ht="15">
      <c r="A102" s="47" t="s">
        <v>203</v>
      </c>
      <c r="B102" s="3" t="s">
        <v>256</v>
      </c>
      <c r="C102" s="45" t="s">
        <v>255</v>
      </c>
      <c r="D102" s="45"/>
      <c r="E102" s="3"/>
      <c r="F102" s="3"/>
      <c r="G102" s="3"/>
    </row>
    <row r="103" spans="1:7" ht="15">
      <c r="A103" s="47" t="s">
        <v>204</v>
      </c>
      <c r="B103" s="3"/>
      <c r="C103" s="45" t="s">
        <v>258</v>
      </c>
      <c r="D103" s="45"/>
      <c r="E103" s="3"/>
      <c r="F103" s="3"/>
      <c r="G103" s="3"/>
    </row>
    <row r="104" spans="1:7" ht="15">
      <c r="A104" s="46" t="s">
        <v>205</v>
      </c>
      <c r="B104" s="3" t="s">
        <v>256</v>
      </c>
      <c r="C104" s="45" t="s">
        <v>255</v>
      </c>
      <c r="D104" s="45"/>
      <c r="E104" s="3"/>
      <c r="F104" s="3"/>
      <c r="G104" s="3"/>
    </row>
    <row r="105" spans="1:7" ht="15">
      <c r="A105" s="46" t="s">
        <v>206</v>
      </c>
      <c r="B105" s="3" t="s">
        <v>256</v>
      </c>
      <c r="C105" s="45" t="s">
        <v>255</v>
      </c>
      <c r="D105" s="45"/>
      <c r="E105" s="3"/>
      <c r="F105" s="3"/>
      <c r="G105" s="3"/>
    </row>
    <row r="106" spans="1:7" ht="15">
      <c r="A106" s="3" t="s">
        <v>207</v>
      </c>
      <c r="B106" s="3"/>
      <c r="C106" s="45" t="s">
        <v>258</v>
      </c>
      <c r="D106" s="45"/>
      <c r="E106" s="3"/>
      <c r="F106" s="3"/>
      <c r="G106" s="3"/>
    </row>
    <row r="107" spans="1:7" ht="15">
      <c r="A107" s="47" t="s">
        <v>208</v>
      </c>
      <c r="B107" s="45"/>
      <c r="C107" s="45" t="s">
        <v>258</v>
      </c>
      <c r="D107" s="45"/>
      <c r="E107" s="45" t="s">
        <v>265</v>
      </c>
      <c r="F107" s="45"/>
      <c r="G107" s="3"/>
    </row>
    <row r="108" spans="1:7" ht="15">
      <c r="A108" s="3" t="s">
        <v>209</v>
      </c>
      <c r="B108" s="45" t="s">
        <v>256</v>
      </c>
      <c r="C108" s="45" t="s">
        <v>255</v>
      </c>
      <c r="D108" s="45"/>
      <c r="E108" s="45"/>
      <c r="F108" s="45"/>
      <c r="G108" s="3"/>
    </row>
    <row r="109" spans="1:7" ht="15">
      <c r="A109" s="3" t="s">
        <v>210</v>
      </c>
      <c r="B109" s="45" t="s">
        <v>256</v>
      </c>
      <c r="C109" s="45" t="s">
        <v>255</v>
      </c>
      <c r="D109" s="45"/>
      <c r="E109" s="45"/>
      <c r="F109" s="45"/>
      <c r="G109" s="3"/>
    </row>
    <row r="110" spans="1:7" ht="15">
      <c r="A110" s="46" t="s">
        <v>211</v>
      </c>
      <c r="B110" s="3" t="s">
        <v>256</v>
      </c>
      <c r="C110" s="45" t="s">
        <v>255</v>
      </c>
      <c r="D110" s="45"/>
      <c r="E110" s="3"/>
      <c r="F110" s="3"/>
      <c r="G110" s="3"/>
    </row>
    <row r="111" spans="1:7" ht="15">
      <c r="A111" s="48" t="s">
        <v>212</v>
      </c>
      <c r="B111" s="3"/>
      <c r="C111" s="45" t="s">
        <v>258</v>
      </c>
      <c r="D111" s="45"/>
      <c r="E111" s="3"/>
      <c r="F111" s="3"/>
      <c r="G111" s="3"/>
    </row>
    <row r="112" spans="1:7" ht="15">
      <c r="A112" s="47" t="s">
        <v>213</v>
      </c>
      <c r="B112" s="3" t="s">
        <v>256</v>
      </c>
      <c r="C112" s="45" t="s">
        <v>255</v>
      </c>
      <c r="D112" s="45"/>
      <c r="E112" s="3"/>
      <c r="F112" s="3"/>
      <c r="G112" s="3"/>
    </row>
    <row r="113" spans="1:7" ht="15">
      <c r="A113" s="3" t="s">
        <v>214</v>
      </c>
      <c r="B113" s="3" t="s">
        <v>256</v>
      </c>
      <c r="C113" s="45" t="s">
        <v>255</v>
      </c>
      <c r="D113" s="45"/>
      <c r="E113" s="3"/>
      <c r="F113" s="3"/>
      <c r="G113" s="3"/>
    </row>
    <row r="114" spans="1:7" ht="15">
      <c r="A114" s="46" t="s">
        <v>215</v>
      </c>
      <c r="B114" s="3"/>
      <c r="C114" s="45" t="s">
        <v>258</v>
      </c>
      <c r="D114" s="45"/>
      <c r="E114" s="3"/>
      <c r="F114" s="3"/>
      <c r="G114" s="3"/>
    </row>
    <row r="115" spans="1:7" ht="15">
      <c r="A115" s="46" t="s">
        <v>216</v>
      </c>
      <c r="B115" s="3"/>
      <c r="C115" s="45" t="s">
        <v>258</v>
      </c>
      <c r="D115" s="45"/>
      <c r="E115" s="3"/>
      <c r="F115" s="3"/>
      <c r="G115" s="3"/>
    </row>
    <row r="116" spans="1:7" ht="15">
      <c r="A116" s="47" t="s">
        <v>217</v>
      </c>
      <c r="B116" s="45"/>
      <c r="C116" s="45" t="s">
        <v>264</v>
      </c>
      <c r="D116" s="45"/>
      <c r="E116" s="45"/>
      <c r="F116" s="45"/>
      <c r="G116" s="3"/>
    </row>
    <row r="117" spans="1:7" ht="15">
      <c r="A117" s="47" t="s">
        <v>218</v>
      </c>
      <c r="B117" s="3" t="s">
        <v>256</v>
      </c>
      <c r="C117" s="45" t="s">
        <v>255</v>
      </c>
      <c r="D117" s="45"/>
      <c r="E117" s="3"/>
      <c r="F117" s="3"/>
      <c r="G117" s="3"/>
    </row>
    <row r="118" spans="1:7" ht="15">
      <c r="A118" s="47" t="s">
        <v>219</v>
      </c>
      <c r="B118" s="45"/>
      <c r="C118" s="45" t="s">
        <v>258</v>
      </c>
      <c r="D118" s="45"/>
      <c r="E118" s="45"/>
      <c r="F118" s="45"/>
      <c r="G118" s="3"/>
    </row>
    <row r="119" spans="1:7" ht="15">
      <c r="A119" s="47" t="s">
        <v>220</v>
      </c>
      <c r="B119" s="3"/>
      <c r="C119" s="45" t="s">
        <v>258</v>
      </c>
      <c r="D119" s="45"/>
      <c r="E119" s="3"/>
      <c r="F119" s="3"/>
      <c r="G119" s="3"/>
    </row>
    <row r="120" spans="1:7" ht="15">
      <c r="A120" s="49" t="s">
        <v>221</v>
      </c>
      <c r="B120" s="3" t="s">
        <v>256</v>
      </c>
      <c r="C120" s="45" t="s">
        <v>255</v>
      </c>
      <c r="D120" s="45"/>
      <c r="E120" s="3"/>
      <c r="F120" s="3"/>
      <c r="G120" s="3"/>
    </row>
    <row r="121" spans="1:7" ht="15">
      <c r="A121" s="48" t="s">
        <v>222</v>
      </c>
      <c r="B121" s="3" t="s">
        <v>256</v>
      </c>
      <c r="C121" s="45"/>
      <c r="D121" s="45" t="s">
        <v>263</v>
      </c>
      <c r="E121" s="3"/>
      <c r="F121" s="3"/>
      <c r="G121" s="3"/>
    </row>
    <row r="122" spans="1:7" ht="15">
      <c r="A122" s="48" t="s">
        <v>223</v>
      </c>
      <c r="B122" s="45"/>
      <c r="C122" s="45" t="s">
        <v>258</v>
      </c>
      <c r="D122" s="45"/>
      <c r="E122" s="45"/>
      <c r="F122" s="45"/>
      <c r="G122" s="3"/>
    </row>
    <row r="123" spans="1:7" ht="15">
      <c r="A123" s="48" t="s">
        <v>224</v>
      </c>
      <c r="B123" s="45"/>
      <c r="C123" s="45" t="s">
        <v>258</v>
      </c>
      <c r="D123" s="45"/>
      <c r="E123" s="45"/>
      <c r="F123" s="45"/>
      <c r="G123" s="3"/>
    </row>
    <row r="124" spans="1:7" ht="15">
      <c r="A124" s="48" t="s">
        <v>225</v>
      </c>
      <c r="B124" s="3"/>
      <c r="C124" s="45" t="s">
        <v>258</v>
      </c>
      <c r="D124" s="45"/>
      <c r="E124" s="3"/>
      <c r="F124" s="3"/>
      <c r="G124" s="3"/>
    </row>
    <row r="125" spans="1:7" ht="15">
      <c r="A125" s="45" t="s">
        <v>226</v>
      </c>
      <c r="B125" s="45" t="s">
        <v>256</v>
      </c>
      <c r="C125" s="45" t="s">
        <v>255</v>
      </c>
      <c r="D125" s="45"/>
      <c r="E125" s="45"/>
      <c r="F125" s="45"/>
      <c r="G125" s="3"/>
    </row>
    <row r="126" spans="1:7" ht="15">
      <c r="A126" s="47" t="s">
        <v>227</v>
      </c>
      <c r="B126" s="3" t="s">
        <v>256</v>
      </c>
      <c r="C126" s="45" t="s">
        <v>258</v>
      </c>
      <c r="D126" s="45"/>
      <c r="E126" s="3"/>
      <c r="F126" s="3"/>
      <c r="G126" s="3"/>
    </row>
    <row r="127" spans="1:7" ht="15">
      <c r="A127" s="48" t="s">
        <v>228</v>
      </c>
      <c r="B127" s="45" t="s">
        <v>256</v>
      </c>
      <c r="C127" s="45" t="s">
        <v>255</v>
      </c>
      <c r="D127" s="45"/>
      <c r="E127" s="45"/>
      <c r="F127" s="45"/>
      <c r="G127" s="3"/>
    </row>
    <row r="128" spans="1:7" ht="15">
      <c r="A128" s="46" t="s">
        <v>229</v>
      </c>
      <c r="B128" s="3"/>
      <c r="C128" s="45" t="s">
        <v>258</v>
      </c>
      <c r="D128" s="45" t="s">
        <v>262</v>
      </c>
      <c r="E128" s="3"/>
      <c r="F128" s="3"/>
      <c r="G128" s="3"/>
    </row>
    <row r="129" spans="1:7" ht="15">
      <c r="A129" s="47" t="s">
        <v>230</v>
      </c>
      <c r="B129" s="3"/>
      <c r="C129" s="45" t="s">
        <v>258</v>
      </c>
      <c r="D129" s="45" t="s">
        <v>262</v>
      </c>
      <c r="E129" s="3"/>
      <c r="F129" s="3"/>
      <c r="G129" s="3"/>
    </row>
    <row r="130" spans="1:7" ht="15">
      <c r="A130" s="46" t="s">
        <v>231</v>
      </c>
      <c r="B130" s="3" t="s">
        <v>256</v>
      </c>
      <c r="C130" s="45" t="s">
        <v>255</v>
      </c>
      <c r="D130" s="45"/>
      <c r="E130" s="3"/>
      <c r="F130" s="3"/>
      <c r="G130" s="3"/>
    </row>
    <row r="131" spans="1:7" ht="15">
      <c r="A131" s="47" t="s">
        <v>232</v>
      </c>
      <c r="B131" s="3" t="s">
        <v>256</v>
      </c>
      <c r="C131" s="45" t="s">
        <v>255</v>
      </c>
      <c r="D131" s="45"/>
      <c r="E131" s="3"/>
      <c r="F131" s="3"/>
      <c r="G131" s="3"/>
    </row>
    <row r="132" spans="1:7" ht="15">
      <c r="A132" s="47" t="s">
        <v>233</v>
      </c>
      <c r="B132" s="3" t="s">
        <v>256</v>
      </c>
      <c r="C132" s="45" t="s">
        <v>255</v>
      </c>
      <c r="D132" s="45"/>
      <c r="E132" s="3"/>
      <c r="F132" s="3"/>
      <c r="G132" s="3"/>
    </row>
    <row r="133" spans="1:7" ht="15">
      <c r="A133" s="46" t="s">
        <v>234</v>
      </c>
      <c r="B133" s="45" t="s">
        <v>256</v>
      </c>
      <c r="C133" s="45" t="s">
        <v>255</v>
      </c>
      <c r="D133" s="45"/>
      <c r="E133" s="45"/>
      <c r="F133" s="45"/>
      <c r="G133" s="3"/>
    </row>
    <row r="134" spans="1:7" ht="15">
      <c r="A134" s="47" t="s">
        <v>235</v>
      </c>
      <c r="B134" s="3"/>
      <c r="C134" s="45" t="s">
        <v>258</v>
      </c>
      <c r="D134" s="45" t="s">
        <v>261</v>
      </c>
      <c r="E134" s="3"/>
      <c r="F134" s="3"/>
      <c r="G134" s="3"/>
    </row>
    <row r="135" spans="1:7" ht="15">
      <c r="A135" s="47" t="s">
        <v>236</v>
      </c>
      <c r="B135" s="3" t="s">
        <v>256</v>
      </c>
      <c r="C135" s="45" t="s">
        <v>255</v>
      </c>
      <c r="D135" s="45"/>
      <c r="E135" s="3"/>
      <c r="F135" s="3"/>
      <c r="G135" s="3"/>
    </row>
    <row r="136" spans="1:7" ht="15">
      <c r="A136" s="46" t="s">
        <v>237</v>
      </c>
      <c r="B136" s="45" t="s">
        <v>256</v>
      </c>
      <c r="C136" s="45" t="s">
        <v>255</v>
      </c>
      <c r="D136" s="45"/>
      <c r="E136" s="45"/>
      <c r="F136" s="45"/>
      <c r="G136" s="3"/>
    </row>
    <row r="137" spans="1:7" ht="15">
      <c r="A137" s="48" t="s">
        <v>238</v>
      </c>
      <c r="B137" s="45"/>
      <c r="C137" s="45" t="s">
        <v>258</v>
      </c>
      <c r="D137" s="45" t="s">
        <v>259</v>
      </c>
      <c r="E137" s="45" t="s">
        <v>125</v>
      </c>
      <c r="F137" s="45" t="s">
        <v>260</v>
      </c>
      <c r="G137" s="3"/>
    </row>
    <row r="138" spans="1:7" ht="15">
      <c r="A138" s="48" t="s">
        <v>239</v>
      </c>
      <c r="B138" s="45" t="s">
        <v>256</v>
      </c>
      <c r="C138" s="45" t="s">
        <v>255</v>
      </c>
      <c r="D138" s="45"/>
      <c r="E138" s="45"/>
      <c r="F138" s="45"/>
      <c r="G138" s="3"/>
    </row>
    <row r="139" spans="1:7" ht="15">
      <c r="A139" s="3" t="s">
        <v>240</v>
      </c>
      <c r="B139" s="45" t="s">
        <v>256</v>
      </c>
      <c r="C139" s="45" t="s">
        <v>255</v>
      </c>
      <c r="D139" s="45"/>
      <c r="E139" s="45"/>
      <c r="F139" s="45"/>
      <c r="G139" s="3"/>
    </row>
    <row r="140" spans="1:7" ht="15">
      <c r="A140" s="47" t="s">
        <v>241</v>
      </c>
      <c r="B140" s="3" t="s">
        <v>256</v>
      </c>
      <c r="C140" s="45" t="s">
        <v>255</v>
      </c>
      <c r="D140" s="45"/>
      <c r="E140" s="3"/>
      <c r="F140" s="3"/>
      <c r="G140" s="3"/>
    </row>
    <row r="141" spans="1:7" ht="15">
      <c r="A141" s="48" t="s">
        <v>242</v>
      </c>
      <c r="B141" s="3"/>
      <c r="C141" s="45" t="s">
        <v>258</v>
      </c>
      <c r="D141" s="45" t="s">
        <v>259</v>
      </c>
      <c r="E141" s="3"/>
      <c r="F141" s="3"/>
      <c r="G141" s="3"/>
    </row>
    <row r="142" spans="1:7" ht="15">
      <c r="A142" s="47" t="s">
        <v>243</v>
      </c>
      <c r="B142" s="3"/>
      <c r="C142" s="45" t="s">
        <v>258</v>
      </c>
      <c r="D142" s="45" t="s">
        <v>257</v>
      </c>
      <c r="E142" s="3"/>
      <c r="F142" s="3"/>
      <c r="G142" s="3"/>
    </row>
    <row r="143" spans="1:7" ht="15">
      <c r="A143" s="47" t="s">
        <v>244</v>
      </c>
      <c r="B143" s="3"/>
      <c r="C143" s="45" t="s">
        <v>258</v>
      </c>
      <c r="D143" s="45"/>
      <c r="E143" s="3"/>
      <c r="F143" s="3"/>
      <c r="G143" s="3"/>
    </row>
    <row r="144" spans="1:7" ht="15">
      <c r="A144" s="3" t="s">
        <v>245</v>
      </c>
      <c r="B144" s="3" t="s">
        <v>256</v>
      </c>
      <c r="C144" s="45" t="s">
        <v>255</v>
      </c>
      <c r="D144" s="45"/>
      <c r="E144" s="3"/>
      <c r="F144" s="3"/>
      <c r="G144" s="3"/>
    </row>
    <row r="145" spans="1:7" ht="15">
      <c r="A145" s="47" t="s">
        <v>246</v>
      </c>
      <c r="B145" s="3"/>
      <c r="C145" s="45" t="s">
        <v>258</v>
      </c>
      <c r="D145" s="45"/>
      <c r="E145" s="3"/>
      <c r="F145" s="3"/>
      <c r="G145" s="3"/>
    </row>
    <row r="146" spans="1:7" ht="15">
      <c r="A146" s="47" t="s">
        <v>247</v>
      </c>
      <c r="B146" s="3"/>
      <c r="C146" s="45" t="s">
        <v>258</v>
      </c>
      <c r="D146" s="45" t="s">
        <v>257</v>
      </c>
      <c r="E146" s="3"/>
      <c r="F146" s="3"/>
      <c r="G146" s="3"/>
    </row>
    <row r="147" spans="1:7" ht="15">
      <c r="A147" s="48" t="s">
        <v>248</v>
      </c>
      <c r="B147" s="3" t="s">
        <v>256</v>
      </c>
      <c r="C147" s="45" t="s">
        <v>255</v>
      </c>
      <c r="D147" s="45"/>
      <c r="E147" s="3"/>
      <c r="F147" s="3"/>
      <c r="G147" s="3"/>
    </row>
    <row r="148" spans="1:7" ht="15">
      <c r="A148" s="47" t="s">
        <v>249</v>
      </c>
      <c r="B148" s="45"/>
      <c r="C148" s="45" t="s">
        <v>258</v>
      </c>
      <c r="D148" s="45" t="s">
        <v>257</v>
      </c>
      <c r="E148" s="45"/>
      <c r="F148" s="45"/>
      <c r="G148" s="3"/>
    </row>
    <row r="149" spans="1:7" ht="15">
      <c r="A149" s="46" t="s">
        <v>250</v>
      </c>
      <c r="B149" s="3" t="s">
        <v>256</v>
      </c>
      <c r="C149" s="45" t="s">
        <v>255</v>
      </c>
      <c r="D149" s="45"/>
      <c r="E149" s="3"/>
      <c r="F149" s="3"/>
      <c r="G149" s="3"/>
    </row>
    <row r="150" spans="1:7" ht="15">
      <c r="A150" s="3"/>
      <c r="B150" s="3"/>
      <c r="C150" s="45"/>
      <c r="D150" s="45"/>
      <c r="E150" s="3"/>
      <c r="F150" s="3"/>
      <c r="G150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">
      <c r="A1" s="1" t="s">
        <v>302</v>
      </c>
      <c r="B1" s="22"/>
      <c r="C1" s="22"/>
      <c r="D1" s="22"/>
      <c r="E1" s="22"/>
      <c r="F1" s="22"/>
      <c r="G1" s="22"/>
      <c r="H1" s="22"/>
      <c r="I1" s="20"/>
      <c r="J1" s="22"/>
      <c r="K1" s="22"/>
      <c r="L1" s="22"/>
      <c r="M1" s="22"/>
      <c r="N1" s="22"/>
      <c r="O1" s="22"/>
    </row>
    <row r="2" spans="1:15" ht="15">
      <c r="A2" s="1"/>
      <c r="B2" s="22"/>
      <c r="C2" s="22"/>
      <c r="D2" s="22"/>
      <c r="E2" s="22"/>
      <c r="F2" s="22"/>
      <c r="G2" s="22"/>
      <c r="H2" s="22"/>
      <c r="I2" s="20"/>
      <c r="J2" s="22"/>
      <c r="K2" s="22"/>
      <c r="L2" s="22"/>
      <c r="M2" s="22"/>
      <c r="N2" s="22"/>
      <c r="O2" s="22"/>
    </row>
    <row r="3" spans="1:15" ht="15">
      <c r="A3" s="1" t="s">
        <v>96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2" t="s">
        <v>97</v>
      </c>
      <c r="O3" s="22"/>
    </row>
    <row r="4" spans="1:15" ht="15">
      <c r="A4" s="1" t="s">
        <v>301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2" t="s">
        <v>300</v>
      </c>
      <c r="O4" s="22"/>
    </row>
    <row r="5" spans="1:15" ht="15">
      <c r="A5" s="1" t="s">
        <v>299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2" t="s">
        <v>298</v>
      </c>
      <c r="O5" s="22"/>
    </row>
    <row r="6" spans="1:15" ht="15">
      <c r="A6" s="1" t="s">
        <v>297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2" t="s">
        <v>296</v>
      </c>
      <c r="O6" s="22"/>
    </row>
    <row r="7" spans="1:15" ht="15">
      <c r="A7" s="1" t="s">
        <v>295</v>
      </c>
      <c r="B7" s="22"/>
      <c r="C7" s="22"/>
      <c r="D7" s="22"/>
      <c r="E7" s="22"/>
      <c r="F7" s="22"/>
      <c r="G7" s="22"/>
      <c r="H7" s="22"/>
      <c r="I7" s="22"/>
      <c r="J7" s="90"/>
      <c r="K7" s="22"/>
      <c r="L7" s="22"/>
      <c r="M7" s="22"/>
      <c r="N7" s="22"/>
      <c r="O7" s="22"/>
    </row>
    <row r="8" spans="1:15" ht="15">
      <c r="A8" s="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5">
      <c r="A9" s="89" t="s">
        <v>58</v>
      </c>
      <c r="B9" s="89" t="s">
        <v>60</v>
      </c>
      <c r="C9" s="89" t="s">
        <v>294</v>
      </c>
      <c r="D9" s="89" t="s">
        <v>293</v>
      </c>
      <c r="E9" s="89" t="s">
        <v>292</v>
      </c>
      <c r="F9" s="22"/>
      <c r="G9" s="73"/>
      <c r="H9" s="72"/>
      <c r="I9" s="76"/>
      <c r="J9" s="73"/>
      <c r="K9" s="72"/>
      <c r="L9" s="72"/>
      <c r="M9" s="73"/>
      <c r="N9" s="72"/>
      <c r="O9" s="72"/>
    </row>
    <row r="10" spans="1:15" ht="15">
      <c r="A10" s="55">
        <v>1</v>
      </c>
      <c r="B10" s="58">
        <v>0.05966</v>
      </c>
      <c r="C10" s="56">
        <v>-26.612</v>
      </c>
      <c r="D10" s="56">
        <v>0.552</v>
      </c>
      <c r="E10" s="58" t="s">
        <v>290</v>
      </c>
      <c r="F10" s="22"/>
      <c r="G10" s="73"/>
      <c r="H10" s="72"/>
      <c r="I10" s="76"/>
      <c r="J10" s="73"/>
      <c r="K10" s="72"/>
      <c r="L10" s="72"/>
      <c r="M10" s="73"/>
      <c r="N10" s="72"/>
      <c r="O10" s="72"/>
    </row>
    <row r="11" spans="1:15" ht="15">
      <c r="A11" s="55">
        <v>1.15</v>
      </c>
      <c r="B11" s="58">
        <v>0.06268</v>
      </c>
      <c r="C11" s="56">
        <v>-24.943</v>
      </c>
      <c r="D11" s="56">
        <v>0.798</v>
      </c>
      <c r="E11" s="58" t="s">
        <v>290</v>
      </c>
      <c r="F11" s="22"/>
      <c r="G11" s="73"/>
      <c r="H11" s="72"/>
      <c r="I11" s="76"/>
      <c r="J11" s="73"/>
      <c r="K11" s="72"/>
      <c r="L11" s="72"/>
      <c r="M11" s="73"/>
      <c r="N11" s="72"/>
      <c r="O11" s="72"/>
    </row>
    <row r="12" spans="1:15" ht="15">
      <c r="A12" s="55">
        <v>1.45</v>
      </c>
      <c r="B12" s="58">
        <v>0.06873</v>
      </c>
      <c r="C12" s="56">
        <v>-25.327</v>
      </c>
      <c r="D12" s="56">
        <v>0.653</v>
      </c>
      <c r="E12" s="58" t="s">
        <v>290</v>
      </c>
      <c r="F12" s="22"/>
      <c r="G12" s="73"/>
      <c r="H12" s="72"/>
      <c r="I12" s="72"/>
      <c r="J12" s="73"/>
      <c r="K12" s="72"/>
      <c r="L12" s="72"/>
      <c r="M12" s="73"/>
      <c r="N12" s="72"/>
      <c r="O12" s="72"/>
    </row>
    <row r="13" spans="1:15" ht="15">
      <c r="A13" s="55">
        <v>65.5</v>
      </c>
      <c r="B13" s="58">
        <v>1.3597</v>
      </c>
      <c r="C13" s="56">
        <v>-24.7</v>
      </c>
      <c r="D13" s="56">
        <v>0.36</v>
      </c>
      <c r="E13" s="58" t="s">
        <v>290</v>
      </c>
      <c r="F13" s="22"/>
      <c r="G13" s="73"/>
      <c r="H13" s="72"/>
      <c r="I13" s="76"/>
      <c r="J13" s="73"/>
      <c r="K13" s="72"/>
      <c r="L13" s="76"/>
      <c r="M13" s="73"/>
      <c r="N13" s="72"/>
      <c r="O13" s="76"/>
    </row>
    <row r="14" spans="1:15" ht="15">
      <c r="A14" s="55">
        <v>66.1</v>
      </c>
      <c r="B14" s="58">
        <v>1.3718</v>
      </c>
      <c r="C14" s="56">
        <v>-26.862</v>
      </c>
      <c r="D14" s="56">
        <v>0.136</v>
      </c>
      <c r="E14" s="58" t="s">
        <v>290</v>
      </c>
      <c r="F14" s="22"/>
      <c r="G14" s="75"/>
      <c r="H14" s="74"/>
      <c r="I14" s="74"/>
      <c r="J14" s="75"/>
      <c r="K14" s="74"/>
      <c r="L14" s="74"/>
      <c r="M14" s="75"/>
      <c r="N14" s="74"/>
      <c r="O14" s="74"/>
    </row>
    <row r="15" spans="1:15" ht="15">
      <c r="A15" s="55">
        <v>66.25</v>
      </c>
      <c r="B15" s="58">
        <v>1.3748</v>
      </c>
      <c r="C15" s="56">
        <v>-25.632</v>
      </c>
      <c r="D15" s="56">
        <v>0.482</v>
      </c>
      <c r="E15" s="58" t="s">
        <v>290</v>
      </c>
      <c r="F15" s="22"/>
      <c r="G15" s="75"/>
      <c r="H15" s="74"/>
      <c r="I15" s="74"/>
      <c r="J15" s="75"/>
      <c r="K15" s="74"/>
      <c r="L15" s="74"/>
      <c r="M15" s="88"/>
      <c r="N15" s="87"/>
      <c r="O15" s="86"/>
    </row>
    <row r="16" spans="1:15" ht="15">
      <c r="A16" s="55">
        <v>66.4</v>
      </c>
      <c r="B16" s="58">
        <v>1.3779</v>
      </c>
      <c r="C16" s="56">
        <v>-25.757</v>
      </c>
      <c r="D16" s="56">
        <v>0.669</v>
      </c>
      <c r="E16" s="58" t="s">
        <v>290</v>
      </c>
      <c r="F16" s="22"/>
      <c r="G16" s="81"/>
      <c r="H16" s="79"/>
      <c r="I16" s="79"/>
      <c r="J16" s="81"/>
      <c r="K16" s="79"/>
      <c r="L16" s="79"/>
      <c r="M16" s="81"/>
      <c r="N16" s="79"/>
      <c r="O16" s="79"/>
    </row>
    <row r="17" spans="1:15" ht="15">
      <c r="A17" s="55">
        <v>66.55</v>
      </c>
      <c r="B17" s="58">
        <v>1.3809</v>
      </c>
      <c r="C17" s="56">
        <v>-25.163</v>
      </c>
      <c r="D17" s="56">
        <v>0.372</v>
      </c>
      <c r="E17" s="58" t="s">
        <v>290</v>
      </c>
      <c r="F17" s="22"/>
      <c r="G17" s="81"/>
      <c r="H17" s="79"/>
      <c r="I17" s="79"/>
      <c r="J17" s="81"/>
      <c r="K17" s="79"/>
      <c r="L17" s="79"/>
      <c r="M17" s="81"/>
      <c r="N17" s="79"/>
      <c r="O17" s="79"/>
    </row>
    <row r="18" spans="1:15" ht="15">
      <c r="A18" s="55">
        <v>67</v>
      </c>
      <c r="B18" s="58">
        <v>1.39</v>
      </c>
      <c r="C18" s="56">
        <v>-24.621</v>
      </c>
      <c r="D18" s="56">
        <v>0.207</v>
      </c>
      <c r="E18" s="58" t="s">
        <v>290</v>
      </c>
      <c r="F18" s="22"/>
      <c r="G18" s="81"/>
      <c r="H18" s="79"/>
      <c r="I18" s="84"/>
      <c r="J18" s="85"/>
      <c r="K18" s="84"/>
      <c r="L18" s="79"/>
      <c r="M18" s="81"/>
      <c r="N18" s="79"/>
      <c r="O18" s="79"/>
    </row>
    <row r="19" spans="1:15" ht="15">
      <c r="A19" s="55">
        <v>67.15</v>
      </c>
      <c r="B19" s="58">
        <v>1.393</v>
      </c>
      <c r="C19" s="56">
        <v>-24.787</v>
      </c>
      <c r="D19" s="56">
        <v>0.158</v>
      </c>
      <c r="E19" s="58" t="s">
        <v>290</v>
      </c>
      <c r="F19" s="22"/>
      <c r="G19" s="75"/>
      <c r="H19" s="74"/>
      <c r="I19" s="74"/>
      <c r="J19" s="83"/>
      <c r="K19" s="82"/>
      <c r="L19" s="74"/>
      <c r="M19" s="82"/>
      <c r="N19" s="82"/>
      <c r="O19" s="74"/>
    </row>
    <row r="20" spans="1:15" ht="15">
      <c r="A20" s="55">
        <v>67.6</v>
      </c>
      <c r="B20" s="58">
        <v>1.402</v>
      </c>
      <c r="C20" s="56">
        <v>-22.264</v>
      </c>
      <c r="D20" s="56">
        <v>0.112</v>
      </c>
      <c r="E20" s="58" t="s">
        <v>290</v>
      </c>
      <c r="F20" s="22"/>
      <c r="G20" s="81"/>
      <c r="H20" s="79"/>
      <c r="I20" s="79"/>
      <c r="J20" s="81"/>
      <c r="K20" s="79"/>
      <c r="L20" s="79"/>
      <c r="M20" s="81"/>
      <c r="N20" s="79"/>
      <c r="O20" s="79"/>
    </row>
    <row r="21" spans="1:15" ht="15">
      <c r="A21" s="55">
        <v>67.75</v>
      </c>
      <c r="B21" s="58">
        <v>1.4051</v>
      </c>
      <c r="C21" s="56">
        <v>-22.495</v>
      </c>
      <c r="D21" s="56">
        <v>0.331</v>
      </c>
      <c r="E21" s="58" t="s">
        <v>290</v>
      </c>
      <c r="F21" s="22"/>
      <c r="G21" s="75"/>
      <c r="H21" s="74"/>
      <c r="I21" s="74"/>
      <c r="J21" s="75"/>
      <c r="K21" s="74"/>
      <c r="L21" s="74"/>
      <c r="M21" s="75"/>
      <c r="N21" s="74"/>
      <c r="O21" s="74"/>
    </row>
    <row r="22" spans="1:15" ht="15">
      <c r="A22" s="55">
        <v>67.9</v>
      </c>
      <c r="B22" s="58">
        <v>1.4081</v>
      </c>
      <c r="C22" s="56">
        <v>-23.023</v>
      </c>
      <c r="D22" s="56">
        <v>0.397</v>
      </c>
      <c r="E22" s="58" t="s">
        <v>290</v>
      </c>
      <c r="F22" s="22"/>
      <c r="G22" s="80"/>
      <c r="H22" s="79"/>
      <c r="I22" s="79"/>
      <c r="J22" s="81"/>
      <c r="K22" s="79"/>
      <c r="L22" s="76"/>
      <c r="M22" s="81"/>
      <c r="N22" s="79"/>
      <c r="O22" s="76"/>
    </row>
    <row r="23" spans="1:15" ht="15">
      <c r="A23" s="55">
        <v>68.05</v>
      </c>
      <c r="B23" s="58">
        <v>1.4111</v>
      </c>
      <c r="C23" s="56">
        <v>-24.279</v>
      </c>
      <c r="D23" s="56">
        <v>0.423</v>
      </c>
      <c r="E23" s="58" t="s">
        <v>290</v>
      </c>
      <c r="F23" s="22"/>
      <c r="G23" s="81"/>
      <c r="H23" s="79"/>
      <c r="I23" s="79"/>
      <c r="J23" s="81"/>
      <c r="K23" s="79"/>
      <c r="L23" s="79"/>
      <c r="M23" s="81"/>
      <c r="N23" s="79"/>
      <c r="O23" s="76"/>
    </row>
    <row r="24" spans="1:15" ht="15">
      <c r="A24" s="55">
        <v>68.2</v>
      </c>
      <c r="B24" s="58">
        <v>1.4141</v>
      </c>
      <c r="C24" s="56">
        <v>-24.558</v>
      </c>
      <c r="D24" s="56">
        <v>0.102</v>
      </c>
      <c r="E24" s="58" t="s">
        <v>290</v>
      </c>
      <c r="F24" s="22"/>
      <c r="G24" s="81"/>
      <c r="H24" s="79"/>
      <c r="I24" s="76"/>
      <c r="J24" s="81"/>
      <c r="K24" s="79"/>
      <c r="L24" s="76"/>
      <c r="M24" s="81"/>
      <c r="N24" s="79"/>
      <c r="O24" s="76"/>
    </row>
    <row r="25" spans="1:15" ht="15">
      <c r="A25" s="55">
        <v>68.35</v>
      </c>
      <c r="B25" s="58">
        <v>1.4172</v>
      </c>
      <c r="C25" s="56">
        <v>-24.426</v>
      </c>
      <c r="D25" s="56">
        <v>0.341</v>
      </c>
      <c r="E25" s="58" t="s">
        <v>290</v>
      </c>
      <c r="F25" s="22"/>
      <c r="G25" s="81"/>
      <c r="H25" s="79"/>
      <c r="I25" s="79"/>
      <c r="J25" s="81"/>
      <c r="K25" s="79"/>
      <c r="L25" s="79"/>
      <c r="M25" s="81"/>
      <c r="N25" s="79"/>
      <c r="O25" s="79"/>
    </row>
    <row r="26" spans="1:15" ht="15">
      <c r="A26" s="55">
        <v>68.5</v>
      </c>
      <c r="B26" s="58">
        <v>1.4202</v>
      </c>
      <c r="C26" s="56">
        <v>-23.886</v>
      </c>
      <c r="D26" s="56">
        <v>0.193</v>
      </c>
      <c r="E26" s="58" t="s">
        <v>290</v>
      </c>
      <c r="F26" s="22"/>
      <c r="G26" s="81"/>
      <c r="H26" s="79"/>
      <c r="I26" s="79"/>
      <c r="J26" s="81"/>
      <c r="K26" s="79"/>
      <c r="L26" s="79"/>
      <c r="M26" s="81"/>
      <c r="N26" s="79"/>
      <c r="O26" s="76"/>
    </row>
    <row r="27" spans="1:15" ht="15">
      <c r="A27" s="55">
        <v>68.65</v>
      </c>
      <c r="B27" s="58">
        <v>1.4232</v>
      </c>
      <c r="C27" s="56">
        <v>-24.189</v>
      </c>
      <c r="D27" s="56">
        <v>0.264</v>
      </c>
      <c r="E27" s="58" t="s">
        <v>290</v>
      </c>
      <c r="F27" s="22"/>
      <c r="G27" s="81"/>
      <c r="H27" s="79"/>
      <c r="I27" s="76"/>
      <c r="J27" s="81"/>
      <c r="K27" s="79"/>
      <c r="L27" s="76"/>
      <c r="M27" s="81"/>
      <c r="N27" s="79"/>
      <c r="O27" s="76"/>
    </row>
    <row r="28" spans="1:15" ht="15">
      <c r="A28" s="55">
        <v>68.8</v>
      </c>
      <c r="B28" s="58">
        <v>1.4262</v>
      </c>
      <c r="C28" s="56">
        <v>-24.699</v>
      </c>
      <c r="D28" s="56">
        <v>0.25</v>
      </c>
      <c r="E28" s="58" t="s">
        <v>290</v>
      </c>
      <c r="F28" s="22"/>
      <c r="G28" s="81"/>
      <c r="H28" s="79"/>
      <c r="I28" s="79"/>
      <c r="J28" s="81"/>
      <c r="K28" s="79"/>
      <c r="L28" s="76"/>
      <c r="M28" s="81"/>
      <c r="N28" s="79"/>
      <c r="O28" s="79"/>
    </row>
    <row r="29" spans="1:15" ht="15">
      <c r="A29" s="55">
        <v>79.35</v>
      </c>
      <c r="B29" s="58">
        <v>1.6389</v>
      </c>
      <c r="C29" s="56">
        <v>-24.456</v>
      </c>
      <c r="D29" s="56">
        <v>0.699</v>
      </c>
      <c r="E29" s="58" t="s">
        <v>290</v>
      </c>
      <c r="F29" s="22"/>
      <c r="G29" s="81"/>
      <c r="H29" s="79"/>
      <c r="I29" s="79"/>
      <c r="J29" s="81"/>
      <c r="K29" s="79"/>
      <c r="L29" s="76"/>
      <c r="M29" s="81"/>
      <c r="N29" s="79"/>
      <c r="O29" s="79"/>
    </row>
    <row r="30" spans="1:15" ht="15">
      <c r="A30" s="55">
        <v>79.5</v>
      </c>
      <c r="B30" s="58">
        <v>1.6419</v>
      </c>
      <c r="C30" s="56">
        <v>-23.847</v>
      </c>
      <c r="D30" s="56">
        <v>0.861</v>
      </c>
      <c r="E30" s="58" t="s">
        <v>290</v>
      </c>
      <c r="F30" s="22"/>
      <c r="G30" s="81"/>
      <c r="H30" s="79"/>
      <c r="I30" s="79"/>
      <c r="J30" s="81"/>
      <c r="K30" s="79"/>
      <c r="L30" s="76"/>
      <c r="M30" s="81"/>
      <c r="N30" s="79"/>
      <c r="O30" s="79"/>
    </row>
    <row r="31" spans="1:15" ht="15">
      <c r="A31" s="55">
        <v>79.65</v>
      </c>
      <c r="B31" s="58">
        <v>1.6449</v>
      </c>
      <c r="C31" s="56">
        <v>-24.106</v>
      </c>
      <c r="D31" s="56">
        <v>0.006</v>
      </c>
      <c r="E31" s="58" t="s">
        <v>290</v>
      </c>
      <c r="F31" s="22"/>
      <c r="G31" s="81"/>
      <c r="H31" s="79"/>
      <c r="I31" s="76"/>
      <c r="J31" s="81"/>
      <c r="K31" s="79"/>
      <c r="L31" s="76"/>
      <c r="M31" s="81"/>
      <c r="N31" s="79"/>
      <c r="O31" s="76"/>
    </row>
    <row r="32" spans="1:15" ht="15">
      <c r="A32" s="55">
        <v>79.8</v>
      </c>
      <c r="B32" s="58">
        <v>1.6479</v>
      </c>
      <c r="C32" s="56">
        <v>-24.042</v>
      </c>
      <c r="D32" s="56">
        <v>0.581</v>
      </c>
      <c r="E32" s="58" t="s">
        <v>290</v>
      </c>
      <c r="F32" s="22"/>
      <c r="G32" s="81"/>
      <c r="H32" s="79"/>
      <c r="I32" s="79"/>
      <c r="J32" s="81"/>
      <c r="K32" s="79"/>
      <c r="L32" s="76"/>
      <c r="M32" s="81"/>
      <c r="N32" s="79"/>
      <c r="O32" s="76"/>
    </row>
    <row r="33" spans="1:15" ht="15">
      <c r="A33" s="55">
        <v>79.95</v>
      </c>
      <c r="B33" s="58">
        <v>1.651</v>
      </c>
      <c r="C33" s="56">
        <v>-23.777</v>
      </c>
      <c r="D33" s="56">
        <v>0.995</v>
      </c>
      <c r="E33" s="58" t="s">
        <v>290</v>
      </c>
      <c r="F33" s="22"/>
      <c r="G33" s="81"/>
      <c r="H33" s="79"/>
      <c r="I33" s="76"/>
      <c r="J33" s="81"/>
      <c r="K33" s="79"/>
      <c r="L33" s="76"/>
      <c r="M33" s="81"/>
      <c r="N33" s="79"/>
      <c r="O33" s="76"/>
    </row>
    <row r="34" spans="1:15" ht="15">
      <c r="A34" s="55">
        <v>80.1</v>
      </c>
      <c r="B34" s="58">
        <v>1.654</v>
      </c>
      <c r="C34" s="56">
        <v>-24.111</v>
      </c>
      <c r="D34" s="56">
        <v>0.296</v>
      </c>
      <c r="E34" s="58" t="s">
        <v>290</v>
      </c>
      <c r="F34" s="22"/>
      <c r="G34" s="81"/>
      <c r="H34" s="79"/>
      <c r="I34" s="76"/>
      <c r="J34" s="81"/>
      <c r="K34" s="79"/>
      <c r="L34" s="76"/>
      <c r="M34" s="81"/>
      <c r="N34" s="79"/>
      <c r="O34" s="76"/>
    </row>
    <row r="35" spans="1:15" ht="15">
      <c r="A35" s="55">
        <v>80.25</v>
      </c>
      <c r="B35" s="58">
        <v>1.657</v>
      </c>
      <c r="C35" s="56">
        <v>-25.238</v>
      </c>
      <c r="D35" s="56">
        <v>0.153</v>
      </c>
      <c r="E35" s="58" t="s">
        <v>290</v>
      </c>
      <c r="F35" s="22"/>
      <c r="G35" s="81"/>
      <c r="H35" s="79"/>
      <c r="I35" s="79"/>
      <c r="J35" s="81"/>
      <c r="K35" s="79"/>
      <c r="L35" s="79"/>
      <c r="M35" s="81"/>
      <c r="N35" s="79"/>
      <c r="O35" s="79"/>
    </row>
    <row r="36" spans="1:15" ht="15">
      <c r="A36" s="55">
        <v>80.4</v>
      </c>
      <c r="B36" s="58">
        <v>1.66</v>
      </c>
      <c r="C36" s="56">
        <v>-24.293</v>
      </c>
      <c r="D36" s="56">
        <v>0.551</v>
      </c>
      <c r="E36" s="58" t="s">
        <v>290</v>
      </c>
      <c r="F36" s="22"/>
      <c r="G36" s="81"/>
      <c r="H36" s="79"/>
      <c r="I36" s="79"/>
      <c r="J36" s="81"/>
      <c r="K36" s="79"/>
      <c r="L36" s="79"/>
      <c r="M36" s="81"/>
      <c r="N36" s="79"/>
      <c r="O36" s="79"/>
    </row>
    <row r="37" spans="1:15" ht="15">
      <c r="A37" s="55">
        <v>80.55</v>
      </c>
      <c r="B37" s="58">
        <v>1.6631</v>
      </c>
      <c r="C37" s="56">
        <v>-24.259</v>
      </c>
      <c r="D37" s="56">
        <v>0.192</v>
      </c>
      <c r="E37" s="58" t="s">
        <v>290</v>
      </c>
      <c r="F37" s="22"/>
      <c r="G37" s="81"/>
      <c r="H37" s="79"/>
      <c r="I37" s="79"/>
      <c r="J37" s="81"/>
      <c r="K37" s="79"/>
      <c r="L37" s="79"/>
      <c r="M37" s="81"/>
      <c r="N37" s="79"/>
      <c r="O37" s="79"/>
    </row>
    <row r="38" spans="1:15" ht="15">
      <c r="A38" s="55">
        <v>80.7</v>
      </c>
      <c r="B38" s="58">
        <v>1.6661</v>
      </c>
      <c r="C38" s="56">
        <v>-24.459</v>
      </c>
      <c r="D38" s="56">
        <v>0.472</v>
      </c>
      <c r="E38" s="58" t="s">
        <v>290</v>
      </c>
      <c r="F38" s="22"/>
      <c r="G38" s="81"/>
      <c r="H38" s="79"/>
      <c r="I38" s="79"/>
      <c r="J38" s="81"/>
      <c r="K38" s="79"/>
      <c r="L38" s="79"/>
      <c r="M38" s="81"/>
      <c r="N38" s="79"/>
      <c r="O38" s="79"/>
    </row>
    <row r="39" spans="1:15" ht="15">
      <c r="A39" s="55">
        <v>80.85</v>
      </c>
      <c r="B39" s="58">
        <v>1.6691</v>
      </c>
      <c r="C39" s="56">
        <v>-25.048</v>
      </c>
      <c r="D39" s="56">
        <v>0.882</v>
      </c>
      <c r="E39" s="58" t="s">
        <v>290</v>
      </c>
      <c r="F39" s="22"/>
      <c r="G39" s="81"/>
      <c r="H39" s="79"/>
      <c r="I39" s="76"/>
      <c r="J39" s="81"/>
      <c r="K39" s="79"/>
      <c r="L39" s="76"/>
      <c r="M39" s="81"/>
      <c r="N39" s="79"/>
      <c r="O39" s="76"/>
    </row>
    <row r="40" spans="1:15" ht="15">
      <c r="A40" s="55">
        <v>81</v>
      </c>
      <c r="B40" s="58">
        <v>1.6721</v>
      </c>
      <c r="C40" s="56">
        <v>-24.285</v>
      </c>
      <c r="D40" s="56">
        <v>0.462</v>
      </c>
      <c r="E40" s="58" t="s">
        <v>290</v>
      </c>
      <c r="F40" s="22"/>
      <c r="G40" s="81"/>
      <c r="H40" s="79"/>
      <c r="I40" s="76"/>
      <c r="J40" s="81"/>
      <c r="K40" s="79"/>
      <c r="L40" s="79"/>
      <c r="M40" s="81"/>
      <c r="N40" s="79"/>
      <c r="O40" s="79"/>
    </row>
    <row r="41" spans="1:15" ht="15">
      <c r="A41" s="55">
        <v>83.75</v>
      </c>
      <c r="B41" s="70">
        <v>1.7279826034793</v>
      </c>
      <c r="C41" s="67">
        <v>-24.554</v>
      </c>
      <c r="D41" s="69">
        <v>0.281</v>
      </c>
      <c r="E41" s="58" t="s">
        <v>290</v>
      </c>
      <c r="F41" s="22"/>
      <c r="G41" s="73"/>
      <c r="H41" s="72"/>
      <c r="I41" s="79"/>
      <c r="J41" s="80"/>
      <c r="K41" s="79"/>
      <c r="L41" s="72"/>
      <c r="M41" s="73"/>
      <c r="N41" s="72"/>
      <c r="O41" s="72"/>
    </row>
    <row r="42" spans="1:15" ht="15">
      <c r="A42" s="55">
        <v>83.9</v>
      </c>
      <c r="B42" s="70">
        <v>1.73100419916017</v>
      </c>
      <c r="C42" s="67">
        <v>-24.537</v>
      </c>
      <c r="D42" s="69">
        <v>0.232</v>
      </c>
      <c r="E42" s="58" t="s">
        <v>290</v>
      </c>
      <c r="F42" s="22"/>
      <c r="G42" s="73"/>
      <c r="H42" s="72"/>
      <c r="I42" s="76"/>
      <c r="J42" s="78"/>
      <c r="K42" s="72"/>
      <c r="L42" s="76"/>
      <c r="M42" s="73"/>
      <c r="N42" s="72"/>
      <c r="O42" s="76"/>
    </row>
    <row r="43" spans="1:15" ht="15">
      <c r="A43" s="55">
        <v>84.05</v>
      </c>
      <c r="B43" s="70">
        <v>1.73402579484103</v>
      </c>
      <c r="C43" s="67">
        <v>-23.594</v>
      </c>
      <c r="D43" s="69">
        <v>0.123</v>
      </c>
      <c r="E43" s="58" t="s">
        <v>290</v>
      </c>
      <c r="F43" s="22"/>
      <c r="G43" s="73"/>
      <c r="H43" s="72"/>
      <c r="I43" s="76"/>
      <c r="J43" s="78"/>
      <c r="K43" s="72"/>
      <c r="L43" s="72"/>
      <c r="M43" s="73"/>
      <c r="N43" s="72"/>
      <c r="O43" s="72"/>
    </row>
    <row r="44" spans="1:15" ht="15">
      <c r="A44" s="55">
        <v>84.2</v>
      </c>
      <c r="B44" s="70">
        <v>1.7370473905219</v>
      </c>
      <c r="C44" s="67">
        <v>-23.673000000000002</v>
      </c>
      <c r="D44" s="69">
        <v>0.029</v>
      </c>
      <c r="E44" s="58" t="s">
        <v>290</v>
      </c>
      <c r="F44" s="22"/>
      <c r="G44" s="73"/>
      <c r="H44" s="72"/>
      <c r="I44" s="76"/>
      <c r="J44" s="73"/>
      <c r="K44" s="72"/>
      <c r="L44" s="76"/>
      <c r="M44" s="73"/>
      <c r="N44" s="72"/>
      <c r="O44" s="76"/>
    </row>
    <row r="45" spans="1:15" ht="15">
      <c r="A45" s="55">
        <v>84.5</v>
      </c>
      <c r="B45" s="70">
        <v>1.74309058188362</v>
      </c>
      <c r="C45" s="67">
        <v>-23.891</v>
      </c>
      <c r="D45" s="69">
        <v>0.042</v>
      </c>
      <c r="E45" s="58" t="s">
        <v>290</v>
      </c>
      <c r="F45" s="22"/>
      <c r="G45" s="73"/>
      <c r="H45" s="72"/>
      <c r="I45" s="72"/>
      <c r="J45" s="73"/>
      <c r="K45" s="72"/>
      <c r="L45" s="72"/>
      <c r="M45" s="73"/>
      <c r="N45" s="72"/>
      <c r="O45" s="72"/>
    </row>
    <row r="46" spans="1:15" ht="15">
      <c r="A46" s="55">
        <v>84.65</v>
      </c>
      <c r="B46" s="70">
        <v>1.74611217756449</v>
      </c>
      <c r="C46" s="67">
        <v>-24.162</v>
      </c>
      <c r="D46" s="69">
        <v>0.309</v>
      </c>
      <c r="E46" s="58" t="s">
        <v>290</v>
      </c>
      <c r="F46" s="22"/>
      <c r="G46" s="73"/>
      <c r="H46" s="72"/>
      <c r="I46" s="72"/>
      <c r="J46" s="73"/>
      <c r="K46" s="72"/>
      <c r="L46" s="72"/>
      <c r="M46" s="73"/>
      <c r="N46" s="72"/>
      <c r="O46" s="72"/>
    </row>
    <row r="47" spans="1:15" ht="15">
      <c r="A47" s="55">
        <v>84.8</v>
      </c>
      <c r="B47" s="70">
        <v>1.74913377324535</v>
      </c>
      <c r="C47" s="67">
        <v>-24.495</v>
      </c>
      <c r="D47" s="69">
        <v>0.125</v>
      </c>
      <c r="E47" s="58" t="s">
        <v>290</v>
      </c>
      <c r="F47" s="22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5">
      <c r="A48" s="55">
        <v>84.95</v>
      </c>
      <c r="B48" s="70">
        <v>1.75215536892622</v>
      </c>
      <c r="C48" s="67">
        <v>-25.486</v>
      </c>
      <c r="D48" s="69">
        <v>0.17400000000000002</v>
      </c>
      <c r="E48" s="58" t="s">
        <v>290</v>
      </c>
      <c r="F48" s="22"/>
      <c r="G48" s="73"/>
      <c r="H48" s="72"/>
      <c r="I48" s="77"/>
      <c r="J48" s="73"/>
      <c r="K48" s="72"/>
      <c r="L48" s="72"/>
      <c r="M48" s="73"/>
      <c r="N48" s="72"/>
      <c r="O48" s="72"/>
    </row>
    <row r="49" spans="1:15" ht="15">
      <c r="A49" s="55">
        <v>85.1</v>
      </c>
      <c r="B49" s="70">
        <v>1.75517696460708</v>
      </c>
      <c r="C49" s="67">
        <v>-26.125</v>
      </c>
      <c r="D49" s="69">
        <v>0.014</v>
      </c>
      <c r="E49" s="58" t="s">
        <v>290</v>
      </c>
      <c r="F49" s="22"/>
      <c r="G49" s="73"/>
      <c r="H49" s="72"/>
      <c r="I49" s="72"/>
      <c r="J49" s="73"/>
      <c r="K49" s="72"/>
      <c r="L49" s="72"/>
      <c r="M49" s="73"/>
      <c r="N49" s="72"/>
      <c r="O49" s="76"/>
    </row>
    <row r="50" spans="1:15" ht="15">
      <c r="A50" s="55">
        <v>85.25</v>
      </c>
      <c r="B50" s="70">
        <v>1.75819856028794</v>
      </c>
      <c r="C50" s="67">
        <v>-25.846</v>
      </c>
      <c r="D50" s="69">
        <v>0.5650000000000001</v>
      </c>
      <c r="E50" s="58" t="s">
        <v>290</v>
      </c>
      <c r="F50" s="22"/>
      <c r="G50" s="73"/>
      <c r="H50" s="72"/>
      <c r="I50" s="77"/>
      <c r="J50" s="73"/>
      <c r="K50" s="72"/>
      <c r="L50" s="72"/>
      <c r="M50" s="73"/>
      <c r="N50" s="72"/>
      <c r="O50" s="72"/>
    </row>
    <row r="51" spans="1:15" ht="15">
      <c r="A51" s="55">
        <v>85.4</v>
      </c>
      <c r="B51" s="70">
        <v>1.76122015596881</v>
      </c>
      <c r="C51" s="67">
        <v>-25.954</v>
      </c>
      <c r="D51" s="69">
        <v>0.35100000000000003</v>
      </c>
      <c r="E51" s="58" t="s">
        <v>290</v>
      </c>
      <c r="F51" s="22"/>
      <c r="G51" s="73"/>
      <c r="H51" s="72"/>
      <c r="I51" s="77"/>
      <c r="J51" s="73"/>
      <c r="K51" s="72"/>
      <c r="L51" s="72"/>
      <c r="M51" s="73"/>
      <c r="N51" s="72"/>
      <c r="O51" s="72"/>
    </row>
    <row r="52" spans="1:15" ht="15">
      <c r="A52" s="55">
        <v>85.55</v>
      </c>
      <c r="B52" s="70">
        <v>1.76424175164967</v>
      </c>
      <c r="C52" s="67">
        <v>-25.7999444444444</v>
      </c>
      <c r="D52" s="69">
        <v>0.24808533478136302</v>
      </c>
      <c r="E52" s="58" t="s">
        <v>290</v>
      </c>
      <c r="F52" s="22"/>
      <c r="G52" s="73"/>
      <c r="H52" s="72"/>
      <c r="I52" s="72"/>
      <c r="J52" s="73"/>
      <c r="K52" s="72"/>
      <c r="L52" s="72"/>
      <c r="M52" s="73"/>
      <c r="N52" s="72"/>
      <c r="O52" s="72"/>
    </row>
    <row r="53" spans="1:15" ht="15">
      <c r="A53" s="55">
        <v>85.7</v>
      </c>
      <c r="B53" s="70">
        <v>1.76726334733053</v>
      </c>
      <c r="C53" s="67">
        <v>-25.8188888888889</v>
      </c>
      <c r="D53" s="69">
        <v>0.202134443708364</v>
      </c>
      <c r="E53" s="58" t="s">
        <v>290</v>
      </c>
      <c r="F53" s="22"/>
      <c r="G53" s="73"/>
      <c r="H53" s="72"/>
      <c r="I53" s="72"/>
      <c r="J53" s="73"/>
      <c r="K53" s="72"/>
      <c r="L53" s="72"/>
      <c r="M53" s="73"/>
      <c r="N53" s="72"/>
      <c r="O53" s="72"/>
    </row>
    <row r="54" spans="1:15" ht="15">
      <c r="A54" s="55">
        <v>85.85</v>
      </c>
      <c r="B54" s="70">
        <v>1.7702849430114</v>
      </c>
      <c r="C54" s="67">
        <v>-25.5171555555556</v>
      </c>
      <c r="D54" s="69">
        <v>0.0974952990319717</v>
      </c>
      <c r="E54" s="58" t="s">
        <v>290</v>
      </c>
      <c r="F54" s="22"/>
      <c r="G54" s="73"/>
      <c r="H54" s="72"/>
      <c r="I54" s="72"/>
      <c r="J54" s="73"/>
      <c r="K54" s="72"/>
      <c r="L54" s="72"/>
      <c r="M54" s="73"/>
      <c r="N54" s="72"/>
      <c r="O54" s="72"/>
    </row>
    <row r="55" spans="1:15" ht="15">
      <c r="A55" s="55">
        <v>86</v>
      </c>
      <c r="B55" s="70">
        <v>1.77330653869226</v>
      </c>
      <c r="C55" s="67">
        <v>-25.293</v>
      </c>
      <c r="D55" s="69">
        <v>0.178</v>
      </c>
      <c r="E55" s="58" t="s">
        <v>290</v>
      </c>
      <c r="F55" s="22"/>
      <c r="G55" s="73"/>
      <c r="H55" s="72"/>
      <c r="I55" s="72"/>
      <c r="J55" s="73"/>
      <c r="K55" s="72"/>
      <c r="L55" s="72"/>
      <c r="M55" s="73"/>
      <c r="N55" s="72"/>
      <c r="O55" s="76"/>
    </row>
    <row r="56" spans="1:15" ht="15">
      <c r="A56" s="55">
        <v>86.15</v>
      </c>
      <c r="B56" s="70">
        <v>1.77632813437313</v>
      </c>
      <c r="C56" s="67">
        <v>-25.258</v>
      </c>
      <c r="D56" s="69">
        <v>0.066</v>
      </c>
      <c r="E56" s="58" t="s">
        <v>290</v>
      </c>
      <c r="F56" s="22"/>
      <c r="G56" s="75"/>
      <c r="H56" s="74"/>
      <c r="I56" s="74"/>
      <c r="J56" s="75"/>
      <c r="K56" s="74"/>
      <c r="L56" s="74"/>
      <c r="M56" s="75"/>
      <c r="N56" s="74"/>
      <c r="O56" s="74"/>
    </row>
    <row r="57" spans="1:15" ht="15">
      <c r="A57" s="55">
        <v>86.3</v>
      </c>
      <c r="B57" s="70">
        <v>1.77934973005399</v>
      </c>
      <c r="C57" s="67">
        <v>-24.959</v>
      </c>
      <c r="D57" s="69">
        <v>0.386</v>
      </c>
      <c r="E57" s="58" t="s">
        <v>290</v>
      </c>
      <c r="F57" s="22"/>
      <c r="G57" s="75"/>
      <c r="H57" s="74"/>
      <c r="I57" s="74"/>
      <c r="J57" s="75"/>
      <c r="K57" s="74"/>
      <c r="L57" s="74"/>
      <c r="M57" s="75"/>
      <c r="N57" s="74"/>
      <c r="O57" s="74"/>
    </row>
    <row r="58" spans="1:15" ht="15">
      <c r="A58" s="55">
        <v>86.45</v>
      </c>
      <c r="B58" s="70">
        <v>1.78237132573485</v>
      </c>
      <c r="C58" s="67">
        <v>-25.578</v>
      </c>
      <c r="D58" s="69">
        <v>0.154</v>
      </c>
      <c r="E58" s="58" t="s">
        <v>290</v>
      </c>
      <c r="F58" s="22"/>
      <c r="G58" s="73"/>
      <c r="H58" s="72"/>
      <c r="I58" s="72"/>
      <c r="J58" s="73"/>
      <c r="K58" s="72"/>
      <c r="L58" s="72"/>
      <c r="M58" s="73"/>
      <c r="N58" s="72"/>
      <c r="O58" s="72"/>
    </row>
    <row r="59" spans="1:15" ht="15">
      <c r="A59" s="55">
        <v>86.6</v>
      </c>
      <c r="B59" s="70">
        <v>1.78539292141572</v>
      </c>
      <c r="C59" s="67">
        <v>-25.472</v>
      </c>
      <c r="D59" s="69">
        <v>0.20800000000000002</v>
      </c>
      <c r="E59" s="58" t="s">
        <v>290</v>
      </c>
      <c r="F59" s="22"/>
      <c r="G59" s="73"/>
      <c r="H59" s="72"/>
      <c r="I59" s="72"/>
      <c r="J59" s="73"/>
      <c r="K59" s="72"/>
      <c r="L59" s="72"/>
      <c r="M59" s="73"/>
      <c r="N59" s="72"/>
      <c r="O59" s="72"/>
    </row>
    <row r="60" spans="1:15" ht="15">
      <c r="A60" s="55">
        <v>86.75</v>
      </c>
      <c r="B60" s="70">
        <v>1.78841451709658</v>
      </c>
      <c r="C60" s="67">
        <v>-25.509</v>
      </c>
      <c r="D60" s="69">
        <v>0.027</v>
      </c>
      <c r="E60" s="58" t="s">
        <v>290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5">
      <c r="A61" s="55">
        <v>86.9</v>
      </c>
      <c r="B61" s="70">
        <v>1.79143611277744</v>
      </c>
      <c r="C61" s="67">
        <v>-23.748</v>
      </c>
      <c r="D61" s="69">
        <v>0.25</v>
      </c>
      <c r="E61" s="58" t="s">
        <v>290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5">
      <c r="A62" s="55">
        <v>87.05</v>
      </c>
      <c r="B62" s="70">
        <v>1.79445770845831</v>
      </c>
      <c r="C62" s="67">
        <v>-25.3859222222222</v>
      </c>
      <c r="D62" s="69">
        <v>0.174589041274074</v>
      </c>
      <c r="E62" s="58" t="s">
        <v>290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5">
      <c r="A63" s="55">
        <v>87.2</v>
      </c>
      <c r="B63" s="70">
        <v>1.79747930413917</v>
      </c>
      <c r="C63" s="67">
        <v>-24.7035777777778</v>
      </c>
      <c r="D63" s="69">
        <v>0.158821702966986</v>
      </c>
      <c r="E63" s="58" t="s">
        <v>290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5">
      <c r="A64" s="55">
        <v>92.8</v>
      </c>
      <c r="B64" s="70">
        <v>1.91028554289142</v>
      </c>
      <c r="C64" s="67">
        <v>-25.8027</v>
      </c>
      <c r="D64" s="69">
        <v>0.436115810307713</v>
      </c>
      <c r="E64" s="58" t="s">
        <v>290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5">
      <c r="A65" s="55">
        <v>92.95</v>
      </c>
      <c r="B65" s="70">
        <v>1.91330713857229</v>
      </c>
      <c r="C65" s="67">
        <v>-25.781</v>
      </c>
      <c r="D65" s="69">
        <v>0.271121743871339</v>
      </c>
      <c r="E65" s="58" t="s">
        <v>290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5">
      <c r="A66" s="55">
        <v>93.1</v>
      </c>
      <c r="B66" s="70">
        <v>1.91632873425315</v>
      </c>
      <c r="C66" s="67">
        <v>-25.4813333333333</v>
      </c>
      <c r="D66" s="69">
        <v>0.030512292604783598</v>
      </c>
      <c r="E66" s="58" t="s">
        <v>290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5">
      <c r="A67" s="55">
        <v>93.25</v>
      </c>
      <c r="B67" s="70">
        <v>1.91935032993401</v>
      </c>
      <c r="C67" s="67">
        <v>-25.5057888888889</v>
      </c>
      <c r="D67" s="69">
        <v>0.21647247708050602</v>
      </c>
      <c r="E67" s="58" t="s">
        <v>290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5">
      <c r="A68" s="55">
        <v>93.4</v>
      </c>
      <c r="B68" s="70">
        <v>1.92237192561488</v>
      </c>
      <c r="C68" s="67">
        <v>-25.2843111111111</v>
      </c>
      <c r="D68" s="69">
        <v>0.153167664124428</v>
      </c>
      <c r="E68" s="58" t="s">
        <v>290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5">
      <c r="A69" s="55">
        <v>93.55</v>
      </c>
      <c r="B69" s="70">
        <v>1.92539352129574</v>
      </c>
      <c r="C69" s="67">
        <v>-25.4017666666667</v>
      </c>
      <c r="D69" s="69">
        <v>0.21858407993262302</v>
      </c>
      <c r="E69" s="58" t="s">
        <v>290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5">
      <c r="A70" s="55">
        <v>93.7</v>
      </c>
      <c r="B70" s="70">
        <v>1.92841511697661</v>
      </c>
      <c r="C70" s="67">
        <v>-25.2006111111111</v>
      </c>
      <c r="D70" s="69">
        <v>0.16141354755181903</v>
      </c>
      <c r="E70" s="58" t="s">
        <v>290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5">
      <c r="A71" s="55">
        <v>93.85</v>
      </c>
      <c r="B71" s="70">
        <v>1.93143671265747</v>
      </c>
      <c r="C71" s="67">
        <v>-25.0655888888889</v>
      </c>
      <c r="D71" s="69">
        <v>0.15584073066221701</v>
      </c>
      <c r="E71" s="58" t="s">
        <v>290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5">
      <c r="A72" s="55">
        <v>94</v>
      </c>
      <c r="B72" s="70">
        <v>1.93445830833833</v>
      </c>
      <c r="C72" s="67">
        <v>-25.035</v>
      </c>
      <c r="D72" s="69">
        <v>0.195</v>
      </c>
      <c r="E72" s="58" t="s">
        <v>290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5">
      <c r="A73" s="55">
        <v>94.15</v>
      </c>
      <c r="B73" s="70">
        <v>1.9374799040192</v>
      </c>
      <c r="C73" s="67">
        <v>-25.474</v>
      </c>
      <c r="D73" s="69">
        <v>0.352</v>
      </c>
      <c r="E73" s="58" t="s">
        <v>290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5">
      <c r="A74" s="55">
        <v>94.3</v>
      </c>
      <c r="B74" s="70">
        <v>1.94050149970006</v>
      </c>
      <c r="C74" s="67">
        <v>-25.124</v>
      </c>
      <c r="D74" s="69">
        <v>0.10400000000000001</v>
      </c>
      <c r="E74" s="58" t="s">
        <v>290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5">
      <c r="A75" s="55">
        <v>94.45</v>
      </c>
      <c r="B75" s="70">
        <v>1.94352309538092</v>
      </c>
      <c r="C75" s="67">
        <v>-25.089</v>
      </c>
      <c r="D75" s="69">
        <v>0.252</v>
      </c>
      <c r="E75" s="58" t="s">
        <v>290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5">
      <c r="A76" s="55">
        <v>94.6</v>
      </c>
      <c r="B76" s="70">
        <v>1.94654469106179</v>
      </c>
      <c r="C76" s="67">
        <v>-24.684</v>
      </c>
      <c r="D76" s="69">
        <v>0.53</v>
      </c>
      <c r="E76" s="58" t="s">
        <v>290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5">
      <c r="A77" s="55">
        <v>94.75</v>
      </c>
      <c r="B77" s="70">
        <v>1.94956628674265</v>
      </c>
      <c r="C77" s="67">
        <v>-25.4789222222222</v>
      </c>
      <c r="D77" s="69">
        <v>0.119236459748406</v>
      </c>
      <c r="E77" s="58" t="s">
        <v>290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5">
      <c r="A78" s="55">
        <v>94.9</v>
      </c>
      <c r="B78" s="70">
        <v>1.95258788242352</v>
      </c>
      <c r="C78" s="67">
        <v>-25.5412666666667</v>
      </c>
      <c r="D78" s="69">
        <v>0.43118093649884104</v>
      </c>
      <c r="E78" s="58" t="s">
        <v>290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5">
      <c r="A79" s="55">
        <v>95.05</v>
      </c>
      <c r="B79" s="70">
        <v>1.95560947810438</v>
      </c>
      <c r="C79" s="67">
        <v>-25.1699555555556</v>
      </c>
      <c r="D79" s="69">
        <v>0.206652687698888</v>
      </c>
      <c r="E79" s="58" t="s">
        <v>290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5">
      <c r="A80" s="55">
        <v>95.2</v>
      </c>
      <c r="B80" s="70">
        <v>1.95863107378524</v>
      </c>
      <c r="C80" s="67">
        <v>-25.634</v>
      </c>
      <c r="D80" s="69">
        <v>0.522</v>
      </c>
      <c r="E80" s="58" t="s">
        <v>290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5">
      <c r="A81" s="55">
        <v>95.5</v>
      </c>
      <c r="B81" s="70">
        <v>1.96467426514697</v>
      </c>
      <c r="C81" s="67">
        <v>-25.5040666666667</v>
      </c>
      <c r="D81" s="71">
        <v>0.39037987624598</v>
      </c>
      <c r="E81" s="58" t="s">
        <v>290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5">
      <c r="A82" s="55">
        <v>95.65</v>
      </c>
      <c r="B82" s="70">
        <v>1.96769586082783</v>
      </c>
      <c r="C82" s="67">
        <v>-25.3866111111111</v>
      </c>
      <c r="D82" s="71">
        <v>0.629937097682979</v>
      </c>
      <c r="E82" s="58" t="s">
        <v>290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5">
      <c r="A83" s="55">
        <v>95.8</v>
      </c>
      <c r="B83" s="70">
        <v>1.9707174565087</v>
      </c>
      <c r="C83" s="67">
        <v>-25.1792555555556</v>
      </c>
      <c r="D83" s="71">
        <v>0.0958960799415081</v>
      </c>
      <c r="E83" s="58" t="s">
        <v>290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5">
      <c r="A84" s="55">
        <v>95.95</v>
      </c>
      <c r="B84" s="70">
        <v>1.97373905218956</v>
      </c>
      <c r="C84" s="67">
        <v>-25.4896</v>
      </c>
      <c r="D84" s="71">
        <v>0.24661620880317503</v>
      </c>
      <c r="E84" s="58" t="s">
        <v>290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5">
      <c r="A85" s="55">
        <v>96.1</v>
      </c>
      <c r="B85" s="70">
        <v>1.97676064787043</v>
      </c>
      <c r="C85" s="67">
        <v>-25.3487222222223</v>
      </c>
      <c r="D85" s="71">
        <v>0.31642504700254204</v>
      </c>
      <c r="E85" s="58" t="s">
        <v>290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">
      <c r="A86" s="55">
        <v>96.25</v>
      </c>
      <c r="B86" s="70">
        <v>1.97978224355129</v>
      </c>
      <c r="C86" s="67">
        <v>-24.944</v>
      </c>
      <c r="D86" s="71">
        <v>0.34197089057434804</v>
      </c>
      <c r="E86" s="58" t="s">
        <v>290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55">
        <v>96.4</v>
      </c>
      <c r="B87" s="70">
        <v>1.98280383923215</v>
      </c>
      <c r="C87" s="67">
        <v>-25.1041666666667</v>
      </c>
      <c r="D87" s="71">
        <v>0.18297879658604801</v>
      </c>
      <c r="E87" s="58" t="s">
        <v>290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55">
        <v>96.55</v>
      </c>
      <c r="B88" s="70">
        <v>1.98582543491302</v>
      </c>
      <c r="C88" s="67">
        <v>-25.4096888888889</v>
      </c>
      <c r="D88" s="71">
        <v>0.54158530294907</v>
      </c>
      <c r="E88" s="58" t="s">
        <v>290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5">
      <c r="A89" s="55">
        <v>96.7</v>
      </c>
      <c r="B89" s="70">
        <v>1.98884703059388</v>
      </c>
      <c r="C89" s="67">
        <v>-25.1899333333333</v>
      </c>
      <c r="D89" s="71">
        <v>0.9228812172274481</v>
      </c>
      <c r="E89" s="58" t="s">
        <v>290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55">
        <v>96.85</v>
      </c>
      <c r="B90" s="70">
        <v>1.99186862627475</v>
      </c>
      <c r="C90" s="67">
        <v>-25.4827111111111</v>
      </c>
      <c r="D90" s="71">
        <v>0.567458397235041</v>
      </c>
      <c r="E90" s="58" t="s">
        <v>290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55">
        <v>97</v>
      </c>
      <c r="B91" s="70">
        <v>1.99489022195561</v>
      </c>
      <c r="C91" s="67">
        <v>-26.4051333333333</v>
      </c>
      <c r="D91" s="69">
        <v>0.09279547402756119</v>
      </c>
      <c r="E91" s="58" t="s">
        <v>290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55">
        <v>97.15</v>
      </c>
      <c r="B92" s="70">
        <v>1.99791181763647</v>
      </c>
      <c r="C92" s="67">
        <v>-25.5540111111111</v>
      </c>
      <c r="D92" s="69">
        <v>0.140300867186675</v>
      </c>
      <c r="E92" s="58" t="s">
        <v>290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55">
        <v>97.3</v>
      </c>
      <c r="B93" s="70">
        <v>2.00093341331734</v>
      </c>
      <c r="C93" s="67">
        <v>-25.8760666666667</v>
      </c>
      <c r="D93" s="69">
        <v>0.169885255393181</v>
      </c>
      <c r="E93" s="58" t="s">
        <v>290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55">
        <v>97.45</v>
      </c>
      <c r="B94" s="70">
        <v>2.0039550089982</v>
      </c>
      <c r="C94" s="67">
        <v>-25.4782333333333</v>
      </c>
      <c r="D94" s="69">
        <v>0.18088646838452102</v>
      </c>
      <c r="E94" s="58" t="s">
        <v>290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55">
        <v>97.6</v>
      </c>
      <c r="B95" s="70">
        <v>2.00697660467906</v>
      </c>
      <c r="C95" s="67">
        <v>-26.7392444444444</v>
      </c>
      <c r="D95" s="69">
        <v>0.390731650359368</v>
      </c>
      <c r="E95" s="58" t="s">
        <v>290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55">
        <v>97.75</v>
      </c>
      <c r="B96" s="70">
        <v>2.00999820035993</v>
      </c>
      <c r="C96" s="67">
        <v>-25.6387444444444</v>
      </c>
      <c r="D96" s="69">
        <v>0.35238989822446504</v>
      </c>
      <c r="E96" s="58" t="s">
        <v>290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5">
      <c r="A97" s="55">
        <v>97.9</v>
      </c>
      <c r="B97" s="70">
        <v>2.01301979604079</v>
      </c>
      <c r="C97" s="67">
        <v>-24.9133444444444</v>
      </c>
      <c r="D97" s="69">
        <v>0.792031182279975</v>
      </c>
      <c r="E97" s="58" t="s">
        <v>290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55">
        <v>98.05</v>
      </c>
      <c r="B98" s="70">
        <v>2.01604139172166</v>
      </c>
      <c r="C98" s="67">
        <v>-27.155</v>
      </c>
      <c r="D98" s="69">
        <v>0.6670269859608371</v>
      </c>
      <c r="E98" s="58" t="s">
        <v>290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55">
        <v>98.2</v>
      </c>
      <c r="B99" s="70">
        <v>2.01906298740252</v>
      </c>
      <c r="C99" s="67">
        <v>-26.4953777777777</v>
      </c>
      <c r="D99" s="69">
        <v>0.32361045913161</v>
      </c>
      <c r="E99" s="58" t="s">
        <v>290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55">
        <v>98.35</v>
      </c>
      <c r="B100" s="70">
        <v>2.02208458308338</v>
      </c>
      <c r="C100" s="67">
        <v>-24.9329777777777</v>
      </c>
      <c r="D100" s="69">
        <v>0.254972426250869</v>
      </c>
      <c r="E100" s="58" t="s">
        <v>290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55">
        <v>103.55</v>
      </c>
      <c r="B101" s="70">
        <v>2.12683323335333</v>
      </c>
      <c r="C101" s="67">
        <v>-25.1472222222223</v>
      </c>
      <c r="D101" s="69">
        <v>0.22925643655917202</v>
      </c>
      <c r="E101" s="58" t="s">
        <v>290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55">
        <v>103.65</v>
      </c>
      <c r="B102" s="70">
        <v>2.12884763047391</v>
      </c>
      <c r="C102" s="67">
        <v>-25.6332333333333</v>
      </c>
      <c r="D102" s="69">
        <v>0.223933132380591</v>
      </c>
      <c r="E102" s="58" t="s">
        <v>290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15">
      <c r="A103" s="55">
        <v>103.8</v>
      </c>
      <c r="B103" s="70">
        <v>2.13186922615477</v>
      </c>
      <c r="C103" s="67">
        <v>-26.248</v>
      </c>
      <c r="D103" s="69">
        <v>0.644841841074227</v>
      </c>
      <c r="E103" s="58" t="s">
        <v>290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55">
        <v>116</v>
      </c>
      <c r="B104" s="58">
        <v>2.3776</v>
      </c>
      <c r="C104" s="56">
        <v>-24.983</v>
      </c>
      <c r="D104" s="56">
        <v>0.314</v>
      </c>
      <c r="E104" s="58" t="s">
        <v>290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55">
        <v>116.15</v>
      </c>
      <c r="B105" s="58">
        <v>2.3806</v>
      </c>
      <c r="C105" s="56">
        <v>-25.375</v>
      </c>
      <c r="D105" s="56">
        <v>0.912</v>
      </c>
      <c r="E105" s="58" t="s">
        <v>290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55">
        <v>116.3</v>
      </c>
      <c r="B106" s="58">
        <v>2.3836</v>
      </c>
      <c r="C106" s="56">
        <v>-25.83</v>
      </c>
      <c r="D106" s="56">
        <v>0.208</v>
      </c>
      <c r="E106" s="58" t="s">
        <v>290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5">
      <c r="A107" s="55">
        <v>116.45</v>
      </c>
      <c r="B107" s="58">
        <v>2.3867</v>
      </c>
      <c r="C107" s="56">
        <v>-25.786</v>
      </c>
      <c r="D107" s="56">
        <v>0.607</v>
      </c>
      <c r="E107" s="58" t="s">
        <v>290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55">
        <v>116.6</v>
      </c>
      <c r="B108" s="58">
        <v>2.3897</v>
      </c>
      <c r="C108" s="56">
        <v>-25.795</v>
      </c>
      <c r="D108" s="56">
        <v>0.147</v>
      </c>
      <c r="E108" s="58" t="s">
        <v>290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55">
        <v>116.75</v>
      </c>
      <c r="B109" s="58">
        <v>2.3927</v>
      </c>
      <c r="C109" s="56">
        <v>-25.97</v>
      </c>
      <c r="D109" s="56">
        <v>0.593</v>
      </c>
      <c r="E109" s="58" t="s">
        <v>290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55">
        <v>116.9</v>
      </c>
      <c r="B110" s="58">
        <v>2.3957</v>
      </c>
      <c r="C110" s="56">
        <v>-25.838</v>
      </c>
      <c r="D110" s="56">
        <v>0.244</v>
      </c>
      <c r="E110" s="58" t="s">
        <v>290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5">
      <c r="A111" s="55">
        <v>117.05</v>
      </c>
      <c r="B111" s="58">
        <v>2.3988</v>
      </c>
      <c r="C111" s="56">
        <v>-26.205</v>
      </c>
      <c r="D111" s="56">
        <v>0.347</v>
      </c>
      <c r="E111" s="58" t="s">
        <v>290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55">
        <v>117.2</v>
      </c>
      <c r="B112" s="58">
        <v>2.4018</v>
      </c>
      <c r="C112" s="56">
        <v>-26.04</v>
      </c>
      <c r="D112" s="56">
        <v>0.066</v>
      </c>
      <c r="E112" s="58" t="s">
        <v>290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55">
        <v>117.35</v>
      </c>
      <c r="B113" s="58">
        <v>2.4048</v>
      </c>
      <c r="C113" s="56">
        <v>-25.907</v>
      </c>
      <c r="D113" s="56">
        <v>0.388</v>
      </c>
      <c r="E113" s="58" t="s">
        <v>290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55">
        <v>117.5</v>
      </c>
      <c r="B114" s="58">
        <v>2.4078</v>
      </c>
      <c r="C114" s="56">
        <v>-25.882</v>
      </c>
      <c r="D114" s="56">
        <v>0.404</v>
      </c>
      <c r="E114" s="58" t="s">
        <v>290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55">
        <v>117.65</v>
      </c>
      <c r="B115" s="58">
        <v>2.4109</v>
      </c>
      <c r="C115" s="56">
        <v>-26.545</v>
      </c>
      <c r="D115" s="56">
        <v>0.303</v>
      </c>
      <c r="E115" s="58" t="s">
        <v>290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55">
        <v>117.8</v>
      </c>
      <c r="B116" s="58">
        <v>2.4139</v>
      </c>
      <c r="C116" s="56">
        <v>-26.926</v>
      </c>
      <c r="D116" s="56">
        <v>0.247</v>
      </c>
      <c r="E116" s="58" t="s">
        <v>290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55">
        <v>117.95</v>
      </c>
      <c r="B117" s="58">
        <v>2.4169</v>
      </c>
      <c r="C117" s="56">
        <v>-26.012</v>
      </c>
      <c r="D117" s="56">
        <v>0.155</v>
      </c>
      <c r="E117" s="58" t="s">
        <v>290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55">
        <v>118.1</v>
      </c>
      <c r="B118" s="58">
        <v>2.4199</v>
      </c>
      <c r="C118" s="56">
        <v>-26.813</v>
      </c>
      <c r="D118" s="56">
        <v>0.186</v>
      </c>
      <c r="E118" s="58" t="s">
        <v>290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55">
        <v>118.25</v>
      </c>
      <c r="B119" s="58">
        <v>2.4229</v>
      </c>
      <c r="C119" s="56">
        <v>-25.876</v>
      </c>
      <c r="D119" s="56">
        <v>0.453</v>
      </c>
      <c r="E119" s="58" t="s">
        <v>290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55">
        <v>118.4</v>
      </c>
      <c r="B120" s="58">
        <v>2.426</v>
      </c>
      <c r="C120" s="56">
        <v>-24.835</v>
      </c>
      <c r="D120" s="56">
        <v>0.248</v>
      </c>
      <c r="E120" s="58" t="s">
        <v>290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55">
        <v>118.55</v>
      </c>
      <c r="B121" s="58">
        <v>2.429</v>
      </c>
      <c r="C121" s="56">
        <v>-24.718</v>
      </c>
      <c r="D121" s="56">
        <v>0.427</v>
      </c>
      <c r="E121" s="58" t="s">
        <v>290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55">
        <v>118.7</v>
      </c>
      <c r="B122" s="58">
        <v>2.4323</v>
      </c>
      <c r="C122" s="56">
        <v>-25.314</v>
      </c>
      <c r="D122" s="56">
        <v>0.43</v>
      </c>
      <c r="E122" s="58" t="s">
        <v>290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55">
        <v>118.85</v>
      </c>
      <c r="B123" s="58">
        <v>2.4357</v>
      </c>
      <c r="C123" s="56">
        <v>-25.82</v>
      </c>
      <c r="D123" s="56">
        <v>0.08</v>
      </c>
      <c r="E123" s="58" t="s">
        <v>290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55">
        <v>132.15</v>
      </c>
      <c r="B124" s="58">
        <v>2.7415</v>
      </c>
      <c r="C124" s="56">
        <v>-25.276</v>
      </c>
      <c r="D124" s="56">
        <v>0.2123</v>
      </c>
      <c r="E124" s="58" t="s">
        <v>290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55">
        <v>132.3</v>
      </c>
      <c r="B125" s="58">
        <v>2.7449</v>
      </c>
      <c r="C125" s="56">
        <v>-25.256</v>
      </c>
      <c r="D125" s="56">
        <v>0.20046</v>
      </c>
      <c r="E125" s="58" t="s">
        <v>290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55">
        <v>132.45</v>
      </c>
      <c r="B126" s="58">
        <v>2.7484</v>
      </c>
      <c r="C126" s="56">
        <v>-25.842</v>
      </c>
      <c r="D126" s="56">
        <v>0.20611</v>
      </c>
      <c r="E126" s="58" t="s">
        <v>290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ht="15">
      <c r="A127" s="55">
        <v>132.6</v>
      </c>
      <c r="B127" s="58">
        <v>2.7518</v>
      </c>
      <c r="C127" s="56">
        <v>-25.829</v>
      </c>
      <c r="D127" s="56">
        <v>0.19033</v>
      </c>
      <c r="E127" s="58" t="s">
        <v>290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55">
        <v>132.75</v>
      </c>
      <c r="B128" s="58">
        <v>2.7552</v>
      </c>
      <c r="C128" s="56">
        <v>-25.493</v>
      </c>
      <c r="D128" s="56">
        <v>0.15044</v>
      </c>
      <c r="E128" s="58" t="s">
        <v>290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55">
        <v>132.9</v>
      </c>
      <c r="B129" s="58">
        <v>2.7587</v>
      </c>
      <c r="C129" s="56">
        <v>-25.869</v>
      </c>
      <c r="D129" s="56">
        <v>0.23122</v>
      </c>
      <c r="E129" s="58" t="s">
        <v>290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55">
        <v>152.5</v>
      </c>
      <c r="B130" s="58">
        <v>3.2092</v>
      </c>
      <c r="C130" s="56">
        <v>-26.093</v>
      </c>
      <c r="D130" s="56">
        <v>0.57092</v>
      </c>
      <c r="E130" s="58" t="s">
        <v>290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55">
        <v>152.65</v>
      </c>
      <c r="B131" s="58">
        <v>3.2127</v>
      </c>
      <c r="C131" s="56">
        <v>-25.672</v>
      </c>
      <c r="D131" s="56">
        <v>0.689</v>
      </c>
      <c r="E131" s="58" t="s">
        <v>290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55">
        <v>152.8</v>
      </c>
      <c r="B132" s="58">
        <v>3.2161</v>
      </c>
      <c r="C132" s="56">
        <v>-26.371</v>
      </c>
      <c r="D132" s="56">
        <v>0.15829</v>
      </c>
      <c r="E132" s="58" t="s">
        <v>290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55">
        <v>152.95</v>
      </c>
      <c r="B133" s="58">
        <v>3.2196</v>
      </c>
      <c r="C133" s="56">
        <v>-26.102</v>
      </c>
      <c r="D133" s="56">
        <v>0.18241</v>
      </c>
      <c r="E133" s="58" t="s">
        <v>290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55">
        <v>153.1</v>
      </c>
      <c r="B134" s="58">
        <v>3.223</v>
      </c>
      <c r="C134" s="56">
        <v>-26.175</v>
      </c>
      <c r="D134" s="56">
        <v>0.2726</v>
      </c>
      <c r="E134" s="58" t="s">
        <v>290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55">
        <v>153.25</v>
      </c>
      <c r="B135" s="58">
        <v>3.2265</v>
      </c>
      <c r="C135" s="56">
        <v>-26.168</v>
      </c>
      <c r="D135" s="56">
        <v>0.1605</v>
      </c>
      <c r="E135" s="58" t="s">
        <v>290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55">
        <v>160.8</v>
      </c>
      <c r="B136" s="58">
        <v>3.4</v>
      </c>
      <c r="C136" s="56">
        <v>-27.117</v>
      </c>
      <c r="D136" s="56">
        <v>0.201</v>
      </c>
      <c r="E136" s="58" t="s">
        <v>290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55">
        <v>161.25</v>
      </c>
      <c r="B137" s="58">
        <v>3.409</v>
      </c>
      <c r="C137" s="56">
        <v>-28.298</v>
      </c>
      <c r="D137" s="56">
        <v>0.567</v>
      </c>
      <c r="E137" s="58" t="s">
        <v>290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55">
        <v>161.85</v>
      </c>
      <c r="B138" s="58">
        <v>3.4211</v>
      </c>
      <c r="C138" s="56">
        <v>-26.51</v>
      </c>
      <c r="D138" s="56">
        <v>0.497</v>
      </c>
      <c r="E138" s="58" t="s">
        <v>290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55">
        <v>162.32</v>
      </c>
      <c r="B139" s="58">
        <v>3.4306</v>
      </c>
      <c r="C139" s="56">
        <v>-27.079</v>
      </c>
      <c r="D139" s="56">
        <v>0.266</v>
      </c>
      <c r="E139" s="58" t="s">
        <v>290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55">
        <v>162.77</v>
      </c>
      <c r="B140" s="58">
        <v>3.4396</v>
      </c>
      <c r="C140" s="56">
        <v>-27.037</v>
      </c>
      <c r="D140" s="56">
        <v>0.497</v>
      </c>
      <c r="E140" s="58" t="s">
        <v>290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55">
        <v>163.5</v>
      </c>
      <c r="B141" s="58">
        <v>3.4543</v>
      </c>
      <c r="C141" s="56">
        <v>-27.809</v>
      </c>
      <c r="D141" s="56">
        <v>0.174</v>
      </c>
      <c r="E141" s="58" t="s">
        <v>290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55">
        <v>178.5</v>
      </c>
      <c r="B142" s="58">
        <v>3.7732</v>
      </c>
      <c r="C142" s="56">
        <v>-27.413</v>
      </c>
      <c r="D142" s="56">
        <v>0.496</v>
      </c>
      <c r="E142" s="58" t="s">
        <v>290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55">
        <v>178.6</v>
      </c>
      <c r="B143" s="58">
        <v>3.7732</v>
      </c>
      <c r="C143" s="56">
        <v>-26.8</v>
      </c>
      <c r="D143" s="56">
        <v>0.3</v>
      </c>
      <c r="E143" s="58" t="s">
        <v>290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55">
        <v>178.7</v>
      </c>
      <c r="B144" s="58">
        <v>3.7777</v>
      </c>
      <c r="C144" s="67">
        <v>-25.6737888888889</v>
      </c>
      <c r="D144" s="68">
        <v>0.155597444756701</v>
      </c>
      <c r="E144" s="58" t="s">
        <v>290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55">
        <v>178.8</v>
      </c>
      <c r="B145" s="58">
        <v>3.7799</v>
      </c>
      <c r="C145" s="67">
        <v>-25.2945555555556</v>
      </c>
      <c r="D145" s="68">
        <v>0.46027523207235405</v>
      </c>
      <c r="E145" s="58" t="s">
        <v>290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55">
        <v>179</v>
      </c>
      <c r="B146" s="58">
        <v>3.7844</v>
      </c>
      <c r="C146" s="67">
        <v>-25.5308444444444</v>
      </c>
      <c r="D146" s="68">
        <v>0.170446089011332</v>
      </c>
      <c r="E146" s="58" t="s">
        <v>290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55">
        <v>179.3</v>
      </c>
      <c r="B147" s="58">
        <v>3.7911</v>
      </c>
      <c r="C147" s="67">
        <v>-25.9207555555556</v>
      </c>
      <c r="D147" s="68">
        <v>0.14645212085765</v>
      </c>
      <c r="E147" s="58" t="s">
        <v>290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55">
        <v>179.4</v>
      </c>
      <c r="B148" s="58">
        <v>3.7933</v>
      </c>
      <c r="C148" s="67">
        <v>-25.8670222222222</v>
      </c>
      <c r="D148" s="68">
        <v>0.35955810893888</v>
      </c>
      <c r="E148" s="58" t="s">
        <v>290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55">
        <v>179.5</v>
      </c>
      <c r="B149" s="58">
        <v>3.7955</v>
      </c>
      <c r="C149" s="67">
        <v>-25.4722888888889</v>
      </c>
      <c r="D149" s="68">
        <v>0.115284003580208</v>
      </c>
      <c r="E149" s="58" t="s">
        <v>290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55">
        <v>179.6</v>
      </c>
      <c r="B150" s="58">
        <v>3.7978</v>
      </c>
      <c r="C150" s="67">
        <v>-25.9862</v>
      </c>
      <c r="D150" s="68">
        <v>0.380825677530634</v>
      </c>
      <c r="E150" s="58" t="s">
        <v>290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54">
        <v>179.7</v>
      </c>
      <c r="B151" s="58">
        <v>3.8</v>
      </c>
      <c r="C151" s="67">
        <v>-26.4274333333333</v>
      </c>
      <c r="D151" s="68">
        <v>0.493333563063009</v>
      </c>
      <c r="E151" s="58" t="s">
        <v>290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55">
        <v>179.8</v>
      </c>
      <c r="B152" s="58">
        <v>3.8014</v>
      </c>
      <c r="C152" s="67">
        <v>-25.8825222222222</v>
      </c>
      <c r="D152" s="68">
        <v>0.692339337426488</v>
      </c>
      <c r="E152" s="58" t="s">
        <v>290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55">
        <v>179.9</v>
      </c>
      <c r="B153" s="58">
        <v>3.8028</v>
      </c>
      <c r="C153" s="67">
        <v>-26.8648777777778</v>
      </c>
      <c r="D153" s="68">
        <v>0.127827910938164</v>
      </c>
      <c r="E153" s="58" t="s">
        <v>290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55">
        <v>180</v>
      </c>
      <c r="B154" s="58">
        <v>3.8042</v>
      </c>
      <c r="C154" s="67">
        <v>-26.7377777777778</v>
      </c>
      <c r="D154" s="68">
        <v>0.5634678511319531</v>
      </c>
      <c r="E154" s="58" t="s">
        <v>290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ht="15">
      <c r="A155" s="55">
        <v>180.1</v>
      </c>
      <c r="B155" s="58">
        <v>3.8055</v>
      </c>
      <c r="C155" s="67">
        <v>-27.4301111111111</v>
      </c>
      <c r="D155" s="68">
        <v>0.559604894678512</v>
      </c>
      <c r="E155" s="58" t="s">
        <v>290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15">
      <c r="A156" s="55">
        <v>180.2</v>
      </c>
      <c r="B156" s="58">
        <v>3.8069</v>
      </c>
      <c r="C156" s="56">
        <v>-27.177</v>
      </c>
      <c r="D156" s="56">
        <v>0.802</v>
      </c>
      <c r="E156" s="58" t="s">
        <v>290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ht="15">
      <c r="A157" s="55">
        <v>180.3</v>
      </c>
      <c r="B157" s="58">
        <v>3.8083</v>
      </c>
      <c r="C157" s="56">
        <v>-27.674</v>
      </c>
      <c r="D157" s="56">
        <v>0.173</v>
      </c>
      <c r="E157" s="58" t="s">
        <v>290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ht="15">
      <c r="A158" s="55">
        <v>180.4</v>
      </c>
      <c r="B158" s="58">
        <v>3.8097</v>
      </c>
      <c r="C158" s="56">
        <v>-26.358</v>
      </c>
      <c r="D158" s="56">
        <v>0.334</v>
      </c>
      <c r="E158" s="58" t="s">
        <v>290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15">
      <c r="A159" s="55">
        <v>180.5</v>
      </c>
      <c r="B159" s="58">
        <v>3.8111</v>
      </c>
      <c r="C159" s="56">
        <v>-26.158</v>
      </c>
      <c r="D159" s="56">
        <v>0.195</v>
      </c>
      <c r="E159" s="58" t="s">
        <v>290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ht="15">
      <c r="A160" s="55">
        <v>180.6</v>
      </c>
      <c r="B160" s="58">
        <v>3.8125</v>
      </c>
      <c r="C160" s="67">
        <v>-26.8617777777778</v>
      </c>
      <c r="D160" s="54">
        <v>0.24204669506645402</v>
      </c>
      <c r="E160" s="58" t="s">
        <v>290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15">
      <c r="A161" s="55">
        <v>180.7</v>
      </c>
      <c r="B161" s="58">
        <v>3.8139</v>
      </c>
      <c r="C161" s="56">
        <v>-26.572</v>
      </c>
      <c r="D161" s="56">
        <v>0.17</v>
      </c>
      <c r="E161" s="58" t="s">
        <v>290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5">
      <c r="A162" s="55">
        <v>180.8</v>
      </c>
      <c r="B162" s="58">
        <v>3.8153</v>
      </c>
      <c r="C162" s="56">
        <v>-28.235</v>
      </c>
      <c r="D162" s="56">
        <v>0.155</v>
      </c>
      <c r="E162" s="58" t="s">
        <v>290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5">
      <c r="A163" s="55">
        <v>180.9</v>
      </c>
      <c r="B163" s="58">
        <v>3.8166</v>
      </c>
      <c r="C163" s="56">
        <v>-28.923</v>
      </c>
      <c r="D163" s="56">
        <v>0.133</v>
      </c>
      <c r="E163" s="58" t="s">
        <v>290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15">
      <c r="A164" s="55">
        <v>181.1</v>
      </c>
      <c r="B164" s="58">
        <v>3.8194</v>
      </c>
      <c r="C164" s="56">
        <v>-29.458</v>
      </c>
      <c r="D164" s="56">
        <v>0.141</v>
      </c>
      <c r="E164" s="58" t="s">
        <v>290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5">
      <c r="A165" s="55">
        <v>181.2</v>
      </c>
      <c r="B165" s="58">
        <v>3.8208</v>
      </c>
      <c r="C165" s="56">
        <v>-27.501</v>
      </c>
      <c r="D165" s="56">
        <v>0.434</v>
      </c>
      <c r="E165" s="58" t="s">
        <v>290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15">
      <c r="A166" s="55">
        <v>181.3</v>
      </c>
      <c r="B166" s="58">
        <v>3.8222</v>
      </c>
      <c r="C166" s="56">
        <v>-27.042</v>
      </c>
      <c r="D166" s="56">
        <v>0.858</v>
      </c>
      <c r="E166" s="58" t="s">
        <v>290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15">
      <c r="A167" s="55">
        <v>181.4</v>
      </c>
      <c r="B167" s="58">
        <v>3.8236</v>
      </c>
      <c r="C167" s="56">
        <v>-28.694</v>
      </c>
      <c r="D167" s="56">
        <v>0.216</v>
      </c>
      <c r="E167" s="58" t="s">
        <v>290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15">
      <c r="A168" s="65">
        <v>181.5</v>
      </c>
      <c r="B168" s="53">
        <v>3.8249710982659</v>
      </c>
      <c r="C168" s="56">
        <v>-29.008279921746446</v>
      </c>
      <c r="D168" s="56" t="s">
        <v>291</v>
      </c>
      <c r="E168" s="56" t="s">
        <v>289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5">
      <c r="A169" s="55">
        <v>181.5</v>
      </c>
      <c r="B169" s="58">
        <v>3.825</v>
      </c>
      <c r="C169" s="56">
        <v>-26.518</v>
      </c>
      <c r="D169" s="56">
        <v>0.38</v>
      </c>
      <c r="E169" s="58" t="s">
        <v>290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15">
      <c r="A170" s="65">
        <v>181.6</v>
      </c>
      <c r="B170" s="53">
        <v>3.82635838150289</v>
      </c>
      <c r="C170" s="56">
        <v>-27.685096588413117</v>
      </c>
      <c r="D170" s="56" t="s">
        <v>291</v>
      </c>
      <c r="E170" s="56" t="s">
        <v>289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15">
      <c r="A171" s="55">
        <v>181.6</v>
      </c>
      <c r="B171" s="58">
        <v>3.8264</v>
      </c>
      <c r="C171" s="56">
        <v>-26.7</v>
      </c>
      <c r="D171" s="56">
        <v>0.377</v>
      </c>
      <c r="E171" s="58" t="s">
        <v>290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15">
      <c r="A172" s="65">
        <v>181.7</v>
      </c>
      <c r="B172" s="53">
        <v>3.82774566473988</v>
      </c>
      <c r="C172" s="56">
        <v>-26.871346588413115</v>
      </c>
      <c r="D172" s="56" t="s">
        <v>291</v>
      </c>
      <c r="E172" s="56" t="s">
        <v>289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ht="15">
      <c r="A173" s="65">
        <v>181.8</v>
      </c>
      <c r="B173" s="53">
        <v>3.82913294797688</v>
      </c>
      <c r="C173" s="56">
        <v>-27.60397992174645</v>
      </c>
      <c r="D173" s="56" t="s">
        <v>291</v>
      </c>
      <c r="E173" s="56" t="s">
        <v>289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ht="15">
      <c r="A174" s="65">
        <v>181.9</v>
      </c>
      <c r="B174" s="53">
        <v>3.83052023121387</v>
      </c>
      <c r="C174" s="56">
        <v>-27.75691325507978</v>
      </c>
      <c r="D174" s="56" t="s">
        <v>291</v>
      </c>
      <c r="E174" s="56" t="s">
        <v>289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5">
      <c r="A175" s="55">
        <v>182</v>
      </c>
      <c r="B175" s="58">
        <v>3.8319</v>
      </c>
      <c r="C175" s="56">
        <v>-27.442</v>
      </c>
      <c r="D175" s="56">
        <v>0.024</v>
      </c>
      <c r="E175" s="58" t="s">
        <v>290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ht="15">
      <c r="A176" s="65">
        <v>182</v>
      </c>
      <c r="B176" s="53">
        <v>3.83190751445087</v>
      </c>
      <c r="C176" s="56">
        <v>-27.83751325507978</v>
      </c>
      <c r="D176" s="56" t="s">
        <v>291</v>
      </c>
      <c r="E176" s="56" t="s">
        <v>289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5">
      <c r="A177" s="65">
        <v>182.1</v>
      </c>
      <c r="B177" s="53">
        <v>3.83329479768786</v>
      </c>
      <c r="C177" s="56">
        <v>-28.015246588413113</v>
      </c>
      <c r="D177" s="56" t="s">
        <v>291</v>
      </c>
      <c r="E177" s="56" t="s">
        <v>289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5">
      <c r="A178" s="65">
        <v>182.3</v>
      </c>
      <c r="B178" s="53">
        <v>3.83606936416185</v>
      </c>
      <c r="C178" s="56">
        <v>-28.32111325507978</v>
      </c>
      <c r="D178" s="56" t="s">
        <v>291</v>
      </c>
      <c r="E178" s="56" t="s">
        <v>289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5">
      <c r="A179" s="65">
        <v>182.4</v>
      </c>
      <c r="B179" s="53">
        <v>3.83745664739884</v>
      </c>
      <c r="C179" s="56">
        <v>-27.900546588413114</v>
      </c>
      <c r="D179" s="56" t="s">
        <v>291</v>
      </c>
      <c r="E179" s="56" t="s">
        <v>289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15">
      <c r="A180" s="65">
        <v>182.5</v>
      </c>
      <c r="B180" s="53">
        <v>3.83884393063584</v>
      </c>
      <c r="C180" s="56">
        <v>-27.832346588413117</v>
      </c>
      <c r="D180" s="56" t="s">
        <v>291</v>
      </c>
      <c r="E180" s="56" t="s">
        <v>289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5">
      <c r="A181" s="65">
        <v>182.6</v>
      </c>
      <c r="B181" s="53">
        <v>3.84023121387283</v>
      </c>
      <c r="C181" s="56">
        <v>-28.75201325507978</v>
      </c>
      <c r="D181" s="56">
        <v>0.24324473272770428</v>
      </c>
      <c r="E181" s="56" t="s">
        <v>289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ht="15">
      <c r="A182" s="65">
        <v>182.7</v>
      </c>
      <c r="B182" s="53">
        <v>3.84161849710983</v>
      </c>
      <c r="C182" s="56">
        <v>-28.033846588413116</v>
      </c>
      <c r="D182" s="56" t="s">
        <v>291</v>
      </c>
      <c r="E182" s="56" t="s">
        <v>289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ht="15">
      <c r="A183" s="65">
        <v>182.8</v>
      </c>
      <c r="B183" s="53">
        <v>3.84300578034682</v>
      </c>
      <c r="C183" s="56">
        <v>-27.793079921746447</v>
      </c>
      <c r="D183" s="56" t="s">
        <v>291</v>
      </c>
      <c r="E183" s="56" t="s">
        <v>289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ht="15">
      <c r="A184" s="65">
        <v>183.1</v>
      </c>
      <c r="B184" s="53">
        <v>3.8471676300578</v>
      </c>
      <c r="C184" s="56">
        <v>-28.26014658841311</v>
      </c>
      <c r="D184" s="56" t="s">
        <v>291</v>
      </c>
      <c r="E184" s="56" t="s">
        <v>289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ht="15">
      <c r="A185" s="65">
        <v>183.3</v>
      </c>
      <c r="B185" s="53">
        <v>3.84994219653179</v>
      </c>
      <c r="C185" s="56">
        <v>-28.998979921746447</v>
      </c>
      <c r="D185" s="56" t="s">
        <v>291</v>
      </c>
      <c r="E185" s="56" t="s">
        <v>289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ht="15">
      <c r="A186" s="65">
        <v>183.4</v>
      </c>
      <c r="B186" s="53">
        <v>3.85132947976879</v>
      </c>
      <c r="C186" s="56">
        <v>-28.416179921746444</v>
      </c>
      <c r="D186" s="56" t="s">
        <v>291</v>
      </c>
      <c r="E186" s="56" t="s">
        <v>289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ht="15">
      <c r="A187" s="55">
        <v>183.45</v>
      </c>
      <c r="B187" s="58">
        <v>3.85202312138728</v>
      </c>
      <c r="C187" s="59">
        <v>-26.483596774193547</v>
      </c>
      <c r="D187" s="57">
        <v>0.062225396744416864</v>
      </c>
      <c r="E187" s="56" t="s">
        <v>289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ht="15">
      <c r="A188" s="65">
        <v>183.5</v>
      </c>
      <c r="B188" s="53">
        <v>3.85271676300578</v>
      </c>
      <c r="C188" s="56">
        <v>-28.033846588413116</v>
      </c>
      <c r="D188" s="56">
        <v>0.09333809511572533</v>
      </c>
      <c r="E188" s="56" t="s">
        <v>289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ht="15">
      <c r="A189" s="65">
        <v>183.6</v>
      </c>
      <c r="B189" s="53">
        <v>3.85410404624277</v>
      </c>
      <c r="C189" s="56">
        <v>-29.13227992174645</v>
      </c>
      <c r="D189" s="56" t="s">
        <v>291</v>
      </c>
      <c r="E189" s="56" t="s">
        <v>289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ht="15">
      <c r="A190" s="65">
        <v>183.7</v>
      </c>
      <c r="B190" s="53">
        <v>3.85549132947977</v>
      </c>
      <c r="C190" s="56">
        <v>-28.047796588413114</v>
      </c>
      <c r="D190" s="56">
        <v>0.4</v>
      </c>
      <c r="E190" s="56" t="s">
        <v>289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ht="15">
      <c r="A191" s="65">
        <v>183.8</v>
      </c>
      <c r="B191" s="53">
        <v>3.85687861271676</v>
      </c>
      <c r="C191" s="56">
        <v>-27.93051325507978</v>
      </c>
      <c r="D191" s="56" t="s">
        <v>291</v>
      </c>
      <c r="E191" s="56" t="s">
        <v>289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ht="15">
      <c r="A192" s="65">
        <v>185.5</v>
      </c>
      <c r="B192" s="53">
        <v>3.88046242774566</v>
      </c>
      <c r="C192" s="56">
        <v>-28.415146588413112</v>
      </c>
      <c r="D192" s="56" t="s">
        <v>291</v>
      </c>
      <c r="E192" s="56" t="s">
        <v>289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15">
      <c r="A193" s="65">
        <v>185.6</v>
      </c>
      <c r="B193" s="53">
        <v>3.88184971098266</v>
      </c>
      <c r="C193" s="56">
        <v>-28.568079921746445</v>
      </c>
      <c r="D193" s="56" t="s">
        <v>291</v>
      </c>
      <c r="E193" s="56" t="s">
        <v>289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15">
      <c r="A194" s="65">
        <v>185.7</v>
      </c>
      <c r="B194" s="53">
        <v>3.88323699421965</v>
      </c>
      <c r="C194" s="56">
        <v>-28.707579921746444</v>
      </c>
      <c r="D194" s="56" t="s">
        <v>291</v>
      </c>
      <c r="E194" s="56" t="s">
        <v>289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ht="15">
      <c r="A195" s="65">
        <v>185.8</v>
      </c>
      <c r="B195" s="53">
        <v>3.88462427745665</v>
      </c>
      <c r="C195" s="51">
        <v>-28.574279921746445</v>
      </c>
      <c r="D195" s="56" t="s">
        <v>291</v>
      </c>
      <c r="E195" s="56" t="s">
        <v>289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ht="15">
      <c r="A196" s="65">
        <v>185.9</v>
      </c>
      <c r="B196" s="53">
        <v>3.88601156069364</v>
      </c>
      <c r="C196" s="51">
        <v>-28.773713255079777</v>
      </c>
      <c r="D196" s="56" t="s">
        <v>291</v>
      </c>
      <c r="E196" s="56" t="s">
        <v>289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ht="15">
      <c r="A197" s="65">
        <v>186</v>
      </c>
      <c r="B197" s="53">
        <v>3.88739884393064</v>
      </c>
      <c r="C197" s="56">
        <v>-27.70731325507978</v>
      </c>
      <c r="D197" s="56" t="s">
        <v>291</v>
      </c>
      <c r="E197" s="56" t="s">
        <v>289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ht="15">
      <c r="A198" s="55">
        <v>186</v>
      </c>
      <c r="B198" s="53">
        <v>3.88739884393064</v>
      </c>
      <c r="C198" s="59">
        <v>-26.773919354838704</v>
      </c>
      <c r="D198" s="57">
        <v>1.0507606768434363</v>
      </c>
      <c r="E198" s="56" t="s">
        <v>289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ht="15">
      <c r="A199" s="65">
        <v>186.1</v>
      </c>
      <c r="B199" s="53">
        <v>3.88878612716763</v>
      </c>
      <c r="C199" s="56">
        <v>-28.52881325507978</v>
      </c>
      <c r="D199" s="56" t="s">
        <v>291</v>
      </c>
      <c r="E199" s="56" t="s">
        <v>289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ht="15">
      <c r="A200" s="65">
        <v>186.3</v>
      </c>
      <c r="B200" s="53">
        <v>3.89156069364162</v>
      </c>
      <c r="C200" s="56">
        <v>-28.65384658841311</v>
      </c>
      <c r="D200" s="56" t="s">
        <v>291</v>
      </c>
      <c r="E200" s="56" t="s">
        <v>289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ht="15">
      <c r="A201" s="65">
        <v>186.5</v>
      </c>
      <c r="B201" s="53">
        <v>3.89433526011561</v>
      </c>
      <c r="C201" s="56">
        <v>-27.758979921746445</v>
      </c>
      <c r="D201" s="56" t="s">
        <v>291</v>
      </c>
      <c r="E201" s="56" t="s">
        <v>289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15">
      <c r="A202" s="65">
        <v>186.6</v>
      </c>
      <c r="B202" s="53">
        <v>3.8957225433526</v>
      </c>
      <c r="C202" s="56">
        <v>-28.998979921746447</v>
      </c>
      <c r="D202" s="56" t="s">
        <v>291</v>
      </c>
      <c r="E202" s="56" t="s">
        <v>289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15">
      <c r="A203" s="65">
        <v>186.7</v>
      </c>
      <c r="B203" s="53">
        <v>3.8971098265896</v>
      </c>
      <c r="C203" s="56">
        <v>-28.117546588413113</v>
      </c>
      <c r="D203" s="56">
        <v>0.32385490578322473</v>
      </c>
      <c r="E203" s="56" t="s">
        <v>289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ht="15">
      <c r="A204" s="65">
        <v>186.8</v>
      </c>
      <c r="B204" s="53">
        <v>3.89849710982659</v>
      </c>
      <c r="C204" s="56">
        <v>-28.02351325507978</v>
      </c>
      <c r="D204" s="56" t="s">
        <v>291</v>
      </c>
      <c r="E204" s="56" t="s">
        <v>289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ht="15">
      <c r="A205" s="65">
        <v>186.9</v>
      </c>
      <c r="B205" s="53">
        <v>3.89988439306358</v>
      </c>
      <c r="C205" s="56">
        <v>-27.984246588413114</v>
      </c>
      <c r="D205" s="56" t="s">
        <v>291</v>
      </c>
      <c r="E205" s="56" t="s">
        <v>289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ht="15">
      <c r="A206" s="55">
        <v>187.98</v>
      </c>
      <c r="B206" s="53">
        <v>3.91486705202312</v>
      </c>
      <c r="C206" s="59">
        <v>-26.99988709677419</v>
      </c>
      <c r="D206" s="57">
        <v>0.1902117241391823</v>
      </c>
      <c r="E206" s="56" t="s">
        <v>289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ht="15">
      <c r="A207" s="65">
        <v>188</v>
      </c>
      <c r="B207" s="53">
        <v>3.91514450867052</v>
      </c>
      <c r="C207" s="56">
        <v>-27.685096588413117</v>
      </c>
      <c r="D207" s="56">
        <v>0.06717514421042578</v>
      </c>
      <c r="E207" s="56" t="s">
        <v>289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ht="15">
      <c r="A208" s="65">
        <v>188.1</v>
      </c>
      <c r="B208" s="53">
        <v>3.91653179190751</v>
      </c>
      <c r="C208" s="56">
        <v>-26.871346588413115</v>
      </c>
      <c r="D208" s="56" t="s">
        <v>291</v>
      </c>
      <c r="E208" s="56" t="s">
        <v>289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ht="15">
      <c r="A209" s="65">
        <v>188.2</v>
      </c>
      <c r="B209" s="53">
        <v>3.91791907514451</v>
      </c>
      <c r="C209" s="56">
        <v>-27.49341325507978</v>
      </c>
      <c r="D209" s="56">
        <v>0.15132085117447758</v>
      </c>
      <c r="E209" s="56" t="s">
        <v>289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ht="15">
      <c r="A210" s="65">
        <v>188.3</v>
      </c>
      <c r="B210" s="53">
        <v>3.9193063583815</v>
      </c>
      <c r="C210" s="56">
        <v>-27.75691325507978</v>
      </c>
      <c r="D210" s="56" t="s">
        <v>291</v>
      </c>
      <c r="E210" s="56" t="s">
        <v>289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ht="15">
      <c r="A211" s="65">
        <v>188.4</v>
      </c>
      <c r="B211" s="53">
        <v>3.9210181480423</v>
      </c>
      <c r="C211" s="56">
        <v>-29.27797992174645</v>
      </c>
      <c r="D211" s="56" t="s">
        <v>291</v>
      </c>
      <c r="E211" s="56" t="s">
        <v>289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ht="15">
      <c r="A212" s="65">
        <v>188.5</v>
      </c>
      <c r="B212" s="53">
        <v>3.92305444412689</v>
      </c>
      <c r="C212" s="56">
        <v>-27.83751325507978</v>
      </c>
      <c r="D212" s="56" t="s">
        <v>291</v>
      </c>
      <c r="E212" s="56" t="s">
        <v>289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ht="15">
      <c r="A213" s="65">
        <v>188.6</v>
      </c>
      <c r="B213" s="53">
        <v>3.92509074021149</v>
      </c>
      <c r="C213" s="56">
        <v>-28.015246588413113</v>
      </c>
      <c r="D213" s="56" t="s">
        <v>291</v>
      </c>
      <c r="E213" s="56" t="s">
        <v>289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ht="15">
      <c r="A214" s="65">
        <v>188.7</v>
      </c>
      <c r="B214" s="53">
        <v>3.92712703629608</v>
      </c>
      <c r="C214" s="56">
        <v>-28.127879921746445</v>
      </c>
      <c r="D214" s="56" t="s">
        <v>291</v>
      </c>
      <c r="E214" s="56" t="s">
        <v>289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ht="15">
      <c r="A215" s="65">
        <v>188.9</v>
      </c>
      <c r="B215" s="53">
        <v>3.93119962846528</v>
      </c>
      <c r="C215" s="56">
        <v>-28.32111325507978</v>
      </c>
      <c r="D215" s="56" t="s">
        <v>291</v>
      </c>
      <c r="E215" s="56" t="s">
        <v>289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ht="15">
      <c r="A216" s="65">
        <v>189</v>
      </c>
      <c r="B216" s="53">
        <v>3.93323592454987</v>
      </c>
      <c r="C216" s="56">
        <v>-27.900546588413114</v>
      </c>
      <c r="D216" s="56" t="s">
        <v>291</v>
      </c>
      <c r="E216" s="56" t="s">
        <v>289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ht="15">
      <c r="A217" s="65">
        <v>189.2</v>
      </c>
      <c r="B217" s="53">
        <v>3.93730851671906</v>
      </c>
      <c r="C217" s="56">
        <v>-27.832346588413117</v>
      </c>
      <c r="D217" s="56" t="s">
        <v>291</v>
      </c>
      <c r="E217" s="56" t="s">
        <v>289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15">
      <c r="A218" s="65">
        <v>189.3</v>
      </c>
      <c r="B218" s="53">
        <v>3.93934481280366</v>
      </c>
      <c r="C218" s="56">
        <v>-28.415146588413112</v>
      </c>
      <c r="D218" s="56" t="s">
        <v>291</v>
      </c>
      <c r="E218" s="56" t="s">
        <v>289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ht="15">
      <c r="A219" s="65">
        <v>189.4</v>
      </c>
      <c r="B219" s="53">
        <v>3.94138110888825</v>
      </c>
      <c r="C219" s="56">
        <v>-27.53887992174645</v>
      </c>
      <c r="D219" s="56" t="s">
        <v>291</v>
      </c>
      <c r="E219" s="56" t="s">
        <v>289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ht="15">
      <c r="A220" s="55">
        <v>189.47</v>
      </c>
      <c r="B220" s="53">
        <v>3.94280651614747</v>
      </c>
      <c r="C220" s="59">
        <v>-26.289564516129033</v>
      </c>
      <c r="D220" s="57">
        <v>0.966614969881868</v>
      </c>
      <c r="E220" s="56" t="s">
        <v>289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ht="15">
      <c r="A221" s="65">
        <v>189.5</v>
      </c>
      <c r="B221" s="53">
        <v>3.94341740497285</v>
      </c>
      <c r="C221" s="56">
        <v>-28.430646588413104</v>
      </c>
      <c r="D221" s="56" t="s">
        <v>291</v>
      </c>
      <c r="E221" s="56" t="s">
        <v>289</v>
      </c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ht="15">
      <c r="A222" s="65">
        <v>189.6</v>
      </c>
      <c r="B222" s="53">
        <v>3.94545370105745</v>
      </c>
      <c r="C222" s="56">
        <v>-28.621813255079783</v>
      </c>
      <c r="D222" s="56" t="s">
        <v>291</v>
      </c>
      <c r="E222" s="56" t="s">
        <v>289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5">
      <c r="A223" s="65">
        <v>189.7</v>
      </c>
      <c r="B223" s="53">
        <v>3.94748999714204</v>
      </c>
      <c r="C223" s="56">
        <v>-29.79051325507978</v>
      </c>
      <c r="D223" s="56" t="s">
        <v>291</v>
      </c>
      <c r="E223" s="56" t="s">
        <v>289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ht="15">
      <c r="A224" s="65">
        <v>189.8</v>
      </c>
      <c r="B224" s="53">
        <v>3.94952629322664</v>
      </c>
      <c r="C224" s="56">
        <v>-29.40197992174645</v>
      </c>
      <c r="D224" s="56" t="s">
        <v>291</v>
      </c>
      <c r="E224" s="56" t="s">
        <v>289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ht="15">
      <c r="A225" s="65">
        <v>189.9</v>
      </c>
      <c r="B225" s="53">
        <v>3.95156258931123</v>
      </c>
      <c r="C225" s="56">
        <v>-28.285979921746446</v>
      </c>
      <c r="D225" s="56" t="s">
        <v>291</v>
      </c>
      <c r="E225" s="56" t="s">
        <v>289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ht="15">
      <c r="A226" s="65">
        <v>190</v>
      </c>
      <c r="B226" s="53">
        <v>3.95359888539583</v>
      </c>
      <c r="C226" s="56">
        <v>-28.45441325507978</v>
      </c>
      <c r="D226" s="56" t="s">
        <v>291</v>
      </c>
      <c r="E226" s="56" t="s">
        <v>289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5">
      <c r="A227" s="65">
        <v>190.1</v>
      </c>
      <c r="B227" s="53">
        <v>3.95563518148042</v>
      </c>
      <c r="C227" s="56">
        <v>-27.300179921746448</v>
      </c>
      <c r="D227" s="56" t="s">
        <v>291</v>
      </c>
      <c r="E227" s="56" t="s">
        <v>289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ht="15">
      <c r="A228" s="65">
        <v>190.2</v>
      </c>
      <c r="B228" s="53">
        <v>3.95767147756502</v>
      </c>
      <c r="C228" s="56">
        <v>-27.86541325507978</v>
      </c>
      <c r="D228" s="56" t="s">
        <v>291</v>
      </c>
      <c r="E228" s="56" t="s">
        <v>289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ht="15">
      <c r="A229" s="65">
        <v>190.3</v>
      </c>
      <c r="B229" s="53">
        <v>3.95970777364961</v>
      </c>
      <c r="C229" s="56">
        <v>-27.780679921746447</v>
      </c>
      <c r="D229" s="56" t="s">
        <v>291</v>
      </c>
      <c r="E229" s="56" t="s">
        <v>289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ht="15">
      <c r="A230" s="65">
        <v>190.5</v>
      </c>
      <c r="B230" s="53">
        <v>3.96378036581881</v>
      </c>
      <c r="C230" s="56">
        <v>-27.430379921746447</v>
      </c>
      <c r="D230" s="56" t="s">
        <v>291</v>
      </c>
      <c r="E230" s="56" t="s">
        <v>289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ht="15">
      <c r="A231" s="65">
        <v>190.6</v>
      </c>
      <c r="B231" s="53">
        <v>3.9658166619034</v>
      </c>
      <c r="C231" s="56">
        <v>-27.342546588413114</v>
      </c>
      <c r="D231" s="56" t="s">
        <v>291</v>
      </c>
      <c r="E231" s="56" t="s">
        <v>289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ht="15">
      <c r="A232" s="65">
        <v>190.7</v>
      </c>
      <c r="B232" s="53">
        <v>3.967852957988</v>
      </c>
      <c r="C232" s="56">
        <v>-27.833379921746445</v>
      </c>
      <c r="D232" s="56" t="s">
        <v>291</v>
      </c>
      <c r="E232" s="56" t="s">
        <v>289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ht="15">
      <c r="A233" s="65">
        <v>190.8</v>
      </c>
      <c r="B233" s="53">
        <v>3.96988925407259</v>
      </c>
      <c r="C233" s="56">
        <v>-28.331446588413115</v>
      </c>
      <c r="D233" s="56" t="s">
        <v>291</v>
      </c>
      <c r="E233" s="56" t="s">
        <v>289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ht="15">
      <c r="A234" s="65">
        <v>190.9</v>
      </c>
      <c r="B234" s="53">
        <v>3.97192555015719</v>
      </c>
      <c r="C234" s="56">
        <v>-29.184979921746447</v>
      </c>
      <c r="D234" s="56" t="s">
        <v>291</v>
      </c>
      <c r="E234" s="56" t="s">
        <v>289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ht="15">
      <c r="A235" s="65">
        <v>191</v>
      </c>
      <c r="B235" s="53">
        <v>3.97396184624178</v>
      </c>
      <c r="C235" s="56">
        <v>-29.27384658841311</v>
      </c>
      <c r="D235" s="56" t="s">
        <v>291</v>
      </c>
      <c r="E235" s="56" t="s">
        <v>289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15" ht="15">
      <c r="A236" s="65">
        <v>191.1</v>
      </c>
      <c r="B236" s="53">
        <v>3.97599814232638</v>
      </c>
      <c r="C236" s="56">
        <v>-27.318779921746447</v>
      </c>
      <c r="D236" s="56" t="s">
        <v>291</v>
      </c>
      <c r="E236" s="56" t="s">
        <v>289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ht="15">
      <c r="A237" s="65">
        <v>191.2</v>
      </c>
      <c r="B237" s="53">
        <v>3.97803443841097</v>
      </c>
      <c r="C237" s="56">
        <v>-28.399646588413113</v>
      </c>
      <c r="D237" s="56" t="s">
        <v>291</v>
      </c>
      <c r="E237" s="56" t="s">
        <v>289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ht="15">
      <c r="A238" s="65">
        <v>191.3</v>
      </c>
      <c r="B238" s="53">
        <v>3.98007073449557</v>
      </c>
      <c r="C238" s="56">
        <v>-25.969246588413114</v>
      </c>
      <c r="D238" s="56" t="s">
        <v>291</v>
      </c>
      <c r="E238" s="56" t="s">
        <v>289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ht="15">
      <c r="A239" s="65">
        <v>191.5</v>
      </c>
      <c r="B239" s="53">
        <v>3.98414332666476</v>
      </c>
      <c r="C239" s="56">
        <v>-26.17281325507978</v>
      </c>
      <c r="D239" s="56" t="s">
        <v>291</v>
      </c>
      <c r="E239" s="56" t="s">
        <v>289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ht="15">
      <c r="A240" s="65">
        <v>191.6</v>
      </c>
      <c r="B240" s="53">
        <v>3.98617962274936</v>
      </c>
      <c r="C240" s="56">
        <v>-26.396013255079783</v>
      </c>
      <c r="D240" s="56">
        <v>0.2276883835427406</v>
      </c>
      <c r="E240" s="56" t="s">
        <v>289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ht="15">
      <c r="A241" s="65">
        <v>191.7</v>
      </c>
      <c r="B241" s="53">
        <v>3.98821591883395</v>
      </c>
      <c r="C241" s="56">
        <v>-25.933079921746447</v>
      </c>
      <c r="D241" s="56" t="s">
        <v>291</v>
      </c>
      <c r="E241" s="56" t="s">
        <v>289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ht="15">
      <c r="A242" s="65">
        <v>191.8</v>
      </c>
      <c r="B242" s="53">
        <v>3.99025221491855</v>
      </c>
      <c r="C242" s="56">
        <v>-25.59517992174645</v>
      </c>
      <c r="D242" s="56" t="s">
        <v>291</v>
      </c>
      <c r="E242" s="56" t="s">
        <v>289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ht="15">
      <c r="A243" s="65">
        <v>192</v>
      </c>
      <c r="B243" s="53">
        <v>3.99432480708774</v>
      </c>
      <c r="C243" s="56">
        <v>-25.452579921746448</v>
      </c>
      <c r="D243" s="56" t="s">
        <v>291</v>
      </c>
      <c r="E243" s="56" t="s">
        <v>289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ht="15">
      <c r="A244" s="65">
        <v>192.1</v>
      </c>
      <c r="B244" s="53">
        <v>3.99636110317234</v>
      </c>
      <c r="C244" s="56">
        <v>-27.159646588413114</v>
      </c>
      <c r="D244" s="56" t="s">
        <v>291</v>
      </c>
      <c r="E244" s="56" t="s">
        <v>289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ht="15">
      <c r="A245" s="65">
        <v>192.2</v>
      </c>
      <c r="B245" s="53">
        <v>3.99839739925693</v>
      </c>
      <c r="C245" s="56">
        <v>-27.36786325507978</v>
      </c>
      <c r="D245" s="56" t="s">
        <v>291</v>
      </c>
      <c r="E245" s="56" t="s">
        <v>289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ht="15">
      <c r="A246" s="65">
        <v>192.3</v>
      </c>
      <c r="B246" s="53">
        <v>4.00043369534153</v>
      </c>
      <c r="C246" s="56">
        <v>-26.72357992174645</v>
      </c>
      <c r="D246" s="56">
        <v>0.2934493141926329</v>
      </c>
      <c r="E246" s="56" t="s">
        <v>289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ht="15">
      <c r="A247" s="65">
        <v>192.4</v>
      </c>
      <c r="B247" s="53">
        <v>4.00246999142612</v>
      </c>
      <c r="C247" s="56">
        <v>-27.700079921746447</v>
      </c>
      <c r="D247" s="56" t="s">
        <v>291</v>
      </c>
      <c r="E247" s="56" t="s">
        <v>289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ht="15">
      <c r="A248" s="65">
        <v>192.5</v>
      </c>
      <c r="B248" s="53">
        <v>4.00450628751072</v>
      </c>
      <c r="C248" s="56">
        <v>-28.98967992174645</v>
      </c>
      <c r="D248" s="56" t="s">
        <v>291</v>
      </c>
      <c r="E248" s="56" t="s">
        <v>289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ht="15">
      <c r="A249" s="65">
        <v>192.6</v>
      </c>
      <c r="B249" s="53">
        <v>4.00654258359531</v>
      </c>
      <c r="C249" s="56">
        <v>-26.518979921746446</v>
      </c>
      <c r="D249" s="56" t="s">
        <v>291</v>
      </c>
      <c r="E249" s="56" t="s">
        <v>289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ht="15">
      <c r="A250" s="65">
        <v>192.7</v>
      </c>
      <c r="B250" s="53">
        <v>4.00857887967991</v>
      </c>
      <c r="C250" s="56">
        <v>-27.836479921746445</v>
      </c>
      <c r="D250" s="56" t="s">
        <v>291</v>
      </c>
      <c r="E250" s="56" t="s">
        <v>289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ht="15">
      <c r="A251" s="65">
        <v>192.8</v>
      </c>
      <c r="B251" s="53">
        <v>4.01061517576451</v>
      </c>
      <c r="C251" s="56">
        <v>-27.13587992174645</v>
      </c>
      <c r="D251" s="56">
        <v>0.0650538238709237</v>
      </c>
      <c r="E251" s="56" t="s">
        <v>289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5">
      <c r="A252" s="65">
        <v>192.9</v>
      </c>
      <c r="B252" s="53">
        <v>4.0126514718491</v>
      </c>
      <c r="C252" s="56">
        <v>-26.940579921746448</v>
      </c>
      <c r="D252" s="56" t="s">
        <v>291</v>
      </c>
      <c r="E252" s="56" t="s">
        <v>289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ht="15">
      <c r="A253" s="65">
        <v>193</v>
      </c>
      <c r="B253" s="53">
        <v>4.0146877679337</v>
      </c>
      <c r="C253" s="56">
        <v>-28.214679921746452</v>
      </c>
      <c r="D253" s="56" t="s">
        <v>291</v>
      </c>
      <c r="E253" s="56" t="s">
        <v>289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ht="15">
      <c r="A254" s="65">
        <v>193.1</v>
      </c>
      <c r="B254" s="53">
        <v>4.01672406401829</v>
      </c>
      <c r="C254" s="56">
        <v>-26.80624658841311</v>
      </c>
      <c r="D254" s="56" t="s">
        <v>291</v>
      </c>
      <c r="E254" s="56" t="s">
        <v>289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5">
      <c r="A255" s="65">
        <v>193.2</v>
      </c>
      <c r="B255" s="53">
        <v>4.01876036010289</v>
      </c>
      <c r="C255" s="56">
        <v>-25.34924658841311</v>
      </c>
      <c r="D255" s="56" t="s">
        <v>291</v>
      </c>
      <c r="E255" s="56" t="s">
        <v>289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ht="15">
      <c r="A256" s="65">
        <v>193.3</v>
      </c>
      <c r="B256" s="53">
        <v>4.02079665618748</v>
      </c>
      <c r="C256" s="56">
        <v>-24.948313255079782</v>
      </c>
      <c r="D256" s="56" t="s">
        <v>291</v>
      </c>
      <c r="E256" s="56" t="s">
        <v>289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ht="15">
      <c r="A257" s="65">
        <v>193.4</v>
      </c>
      <c r="B257" s="53">
        <v>4.02283295227208</v>
      </c>
      <c r="C257" s="56">
        <v>-25.64891325507978</v>
      </c>
      <c r="D257" s="56" t="s">
        <v>291</v>
      </c>
      <c r="E257" s="56" t="s">
        <v>289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ht="15">
      <c r="A258" s="65">
        <v>193.5</v>
      </c>
      <c r="B258" s="53">
        <v>4.02486924835667</v>
      </c>
      <c r="C258" s="56">
        <v>-25.316179921746446</v>
      </c>
      <c r="D258" s="56" t="s">
        <v>291</v>
      </c>
      <c r="E258" s="56" t="s">
        <v>289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5">
      <c r="A259" s="65">
        <v>193.6</v>
      </c>
      <c r="B259" s="53">
        <v>4.02690554444127</v>
      </c>
      <c r="C259" s="56">
        <v>-26.38567992174645</v>
      </c>
      <c r="D259" s="56" t="s">
        <v>291</v>
      </c>
      <c r="E259" s="56" t="s">
        <v>289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ht="15">
      <c r="A260" s="65">
        <v>193.7</v>
      </c>
      <c r="B260" s="53">
        <v>4.02894184052587</v>
      </c>
      <c r="C260" s="56">
        <v>-27.484113255079784</v>
      </c>
      <c r="D260" s="56">
        <v>0.23758787847829785</v>
      </c>
      <c r="E260" s="56" t="s">
        <v>289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5">
      <c r="A261" s="65">
        <v>193.8</v>
      </c>
      <c r="B261" s="53">
        <v>4.03097813661046</v>
      </c>
      <c r="C261" s="56">
        <v>-25.18701325507978</v>
      </c>
      <c r="D261" s="56" t="s">
        <v>291</v>
      </c>
      <c r="E261" s="56" t="s">
        <v>289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5">
      <c r="A262" s="65">
        <v>193.9</v>
      </c>
      <c r="B262" s="53">
        <v>4.03301443269506</v>
      </c>
      <c r="C262" s="56">
        <v>-28.601146588413116</v>
      </c>
      <c r="D262" s="56" t="s">
        <v>291</v>
      </c>
      <c r="E262" s="56" t="s">
        <v>289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ht="15">
      <c r="A263" s="65">
        <v>194</v>
      </c>
      <c r="B263" s="53">
        <v>4.03505072877965</v>
      </c>
      <c r="C263" s="56">
        <v>-25.949613255079782</v>
      </c>
      <c r="D263" s="56" t="s">
        <v>291</v>
      </c>
      <c r="E263" s="56" t="s">
        <v>289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ht="15">
      <c r="A264" s="65">
        <v>194.1</v>
      </c>
      <c r="B264" s="53">
        <v>4.03708702486425</v>
      </c>
      <c r="C264" s="56">
        <v>-26.157313255079778</v>
      </c>
      <c r="D264" s="56" t="s">
        <v>291</v>
      </c>
      <c r="E264" s="56" t="s">
        <v>289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ht="15">
      <c r="A265" s="65">
        <v>194.2</v>
      </c>
      <c r="B265" s="53">
        <v>4.03912332094884</v>
      </c>
      <c r="C265" s="56">
        <v>-25.197346588413115</v>
      </c>
      <c r="D265" s="56">
        <v>0.2163746750436788</v>
      </c>
      <c r="E265" s="56" t="s">
        <v>289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5">
      <c r="A266" s="65">
        <v>194.3</v>
      </c>
      <c r="B266" s="53">
        <v>4.04115961703344</v>
      </c>
      <c r="C266" s="56">
        <v>-26.812446588413113</v>
      </c>
      <c r="D266" s="56" t="s">
        <v>291</v>
      </c>
      <c r="E266" s="56" t="s">
        <v>289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15">
      <c r="A267" s="65">
        <v>194.4</v>
      </c>
      <c r="B267" s="53">
        <v>4.04319591311803</v>
      </c>
      <c r="C267" s="56">
        <v>-27.409713255079783</v>
      </c>
      <c r="D267" s="56" t="s">
        <v>291</v>
      </c>
      <c r="E267" s="56" t="s">
        <v>289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ht="15">
      <c r="A268" s="65">
        <v>194.5</v>
      </c>
      <c r="B268" s="53">
        <v>4.04523220920263</v>
      </c>
      <c r="C268" s="51">
        <v>-26.91577992174645</v>
      </c>
      <c r="D268" s="56" t="s">
        <v>291</v>
      </c>
      <c r="E268" s="56" t="s">
        <v>289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ht="15">
      <c r="A269" s="65">
        <v>194.6</v>
      </c>
      <c r="B269" s="53">
        <v>4.04726850528723</v>
      </c>
      <c r="C269" s="56">
        <v>-28.319046588413112</v>
      </c>
      <c r="D269" s="56" t="s">
        <v>291</v>
      </c>
      <c r="E269" s="56" t="s">
        <v>289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ht="15">
      <c r="A270" s="65">
        <v>194.7</v>
      </c>
      <c r="B270" s="53">
        <v>4.04930480137182</v>
      </c>
      <c r="C270" s="56">
        <v>-28.232246588413116</v>
      </c>
      <c r="D270" s="56">
        <v>0.014142135629994841</v>
      </c>
      <c r="E270" s="56" t="s">
        <v>289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ht="15">
      <c r="A271" s="65">
        <v>194.8</v>
      </c>
      <c r="B271" s="53">
        <v>4.05134109745642</v>
      </c>
      <c r="C271" s="56">
        <v>-27.354946588413117</v>
      </c>
      <c r="D271" s="56" t="s">
        <v>291</v>
      </c>
      <c r="E271" s="56" t="s">
        <v>289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ht="15">
      <c r="A272" s="65">
        <v>198.3</v>
      </c>
      <c r="B272" s="53">
        <v>4.12261146041726</v>
      </c>
      <c r="C272" s="56">
        <v>-26.47971325507978</v>
      </c>
      <c r="D272" s="56" t="s">
        <v>291</v>
      </c>
      <c r="E272" s="56" t="s">
        <v>289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ht="15">
      <c r="A273" s="65">
        <v>198.4</v>
      </c>
      <c r="B273" s="53">
        <v>4.12464775650186</v>
      </c>
      <c r="C273" s="56">
        <v>-27.050629921746445</v>
      </c>
      <c r="D273" s="56" t="s">
        <v>291</v>
      </c>
      <c r="E273" s="56" t="s">
        <v>289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ht="15">
      <c r="A274" s="65">
        <v>198.5</v>
      </c>
      <c r="B274" s="53">
        <v>4.12668405258645</v>
      </c>
      <c r="C274" s="56">
        <v>-27.984246588413114</v>
      </c>
      <c r="D274" s="56">
        <v>0.20718228688772228</v>
      </c>
      <c r="E274" s="56" t="s">
        <v>289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ht="15">
      <c r="A275" s="65">
        <v>198.6</v>
      </c>
      <c r="B275" s="53">
        <v>4.12872034867105</v>
      </c>
      <c r="C275" s="56">
        <v>-28.61561325507978</v>
      </c>
      <c r="D275" s="56" t="s">
        <v>291</v>
      </c>
      <c r="E275" s="56" t="s">
        <v>289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ht="15">
      <c r="A276" s="65">
        <v>198.7</v>
      </c>
      <c r="B276" s="53">
        <v>4.13075664475564</v>
      </c>
      <c r="C276" s="56">
        <v>-27.55231325507978</v>
      </c>
      <c r="D276" s="56" t="s">
        <v>291</v>
      </c>
      <c r="E276" s="56" t="s">
        <v>289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ht="15">
      <c r="A277" s="65">
        <v>198.8</v>
      </c>
      <c r="B277" s="53">
        <v>4.13279294084024</v>
      </c>
      <c r="C277" s="56">
        <v>-28.44821325507978</v>
      </c>
      <c r="D277" s="56" t="s">
        <v>291</v>
      </c>
      <c r="E277" s="56" t="s">
        <v>289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ht="15">
      <c r="A278" s="65">
        <v>198.9</v>
      </c>
      <c r="B278" s="53">
        <v>4.13482923692484</v>
      </c>
      <c r="C278" s="56">
        <v>-29.45364658841311</v>
      </c>
      <c r="D278" s="56">
        <v>0.059396969623163244</v>
      </c>
      <c r="E278" s="56" t="s">
        <v>289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ht="15">
      <c r="A279" s="65">
        <v>199</v>
      </c>
      <c r="B279" s="53">
        <v>4.13686553300943</v>
      </c>
      <c r="C279" s="56">
        <v>-26.685346588413115</v>
      </c>
      <c r="D279" s="56" t="s">
        <v>291</v>
      </c>
      <c r="E279" s="56" t="s">
        <v>289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ht="15">
      <c r="A280" s="65">
        <v>199.1</v>
      </c>
      <c r="B280" s="53">
        <v>4.13890182909403</v>
      </c>
      <c r="C280" s="56">
        <v>-27.53061325507978</v>
      </c>
      <c r="D280" s="56" t="s">
        <v>291</v>
      </c>
      <c r="E280" s="56" t="s">
        <v>289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ht="15">
      <c r="A281" s="65">
        <v>199.3</v>
      </c>
      <c r="B281" s="53">
        <v>4.14297442126322</v>
      </c>
      <c r="C281" s="56">
        <v>-27.979079921746447</v>
      </c>
      <c r="D281" s="56" t="s">
        <v>291</v>
      </c>
      <c r="E281" s="56" t="s">
        <v>289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ht="15">
      <c r="A282" s="65">
        <v>199.4</v>
      </c>
      <c r="B282" s="53">
        <v>4.14501071734781</v>
      </c>
      <c r="C282" s="56">
        <v>-26.95607992174645</v>
      </c>
      <c r="D282" s="56" t="s">
        <v>291</v>
      </c>
      <c r="E282" s="56" t="s">
        <v>289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ht="15">
      <c r="A283" s="65">
        <v>199.5</v>
      </c>
      <c r="B283" s="53">
        <v>4.14704701343241</v>
      </c>
      <c r="C283" s="56">
        <v>-26.931279921746448</v>
      </c>
      <c r="D283" s="56" t="s">
        <v>291</v>
      </c>
      <c r="E283" s="56" t="s">
        <v>289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t="15">
      <c r="A284" s="65">
        <v>199.8</v>
      </c>
      <c r="B284" s="53">
        <v>4.1531559016862</v>
      </c>
      <c r="C284" s="56">
        <v>-26.53447992174645</v>
      </c>
      <c r="D284" s="56" t="s">
        <v>291</v>
      </c>
      <c r="E284" s="56" t="s">
        <v>289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ht="15">
      <c r="A285" s="65">
        <v>200.1</v>
      </c>
      <c r="B285" s="53">
        <v>4.15926478993998</v>
      </c>
      <c r="C285" s="56">
        <v>-25.812179921746445</v>
      </c>
      <c r="D285" s="56" t="s">
        <v>291</v>
      </c>
      <c r="E285" s="56" t="s">
        <v>289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ht="15">
      <c r="A286" s="65">
        <v>200.2</v>
      </c>
      <c r="B286" s="53">
        <v>4.16130108602458</v>
      </c>
      <c r="C286" s="56">
        <v>-25.755346588413115</v>
      </c>
      <c r="D286" s="56" t="s">
        <v>291</v>
      </c>
      <c r="E286" s="56" t="s">
        <v>289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5">
      <c r="A287" s="65">
        <v>200.3</v>
      </c>
      <c r="B287" s="53">
        <v>4.16333738210917</v>
      </c>
      <c r="C287" s="56">
        <v>-26.196579921746448</v>
      </c>
      <c r="D287" s="56" t="s">
        <v>291</v>
      </c>
      <c r="E287" s="56" t="s">
        <v>289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5">
      <c r="A288" s="65">
        <v>200.5</v>
      </c>
      <c r="B288" s="53">
        <v>4.16740997427837</v>
      </c>
      <c r="C288" s="56">
        <v>-27.411779921746447</v>
      </c>
      <c r="D288" s="56" t="s">
        <v>291</v>
      </c>
      <c r="E288" s="56" t="s">
        <v>289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ht="15">
      <c r="A289" s="65">
        <v>200.6</v>
      </c>
      <c r="B289" s="53">
        <v>4.16944627036296</v>
      </c>
      <c r="C289" s="56">
        <v>-27.574013255079784</v>
      </c>
      <c r="D289" s="56" t="s">
        <v>291</v>
      </c>
      <c r="E289" s="56" t="s">
        <v>289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ht="15">
      <c r="A290" s="65">
        <v>200.7</v>
      </c>
      <c r="B290" s="53">
        <v>4.17148256644756</v>
      </c>
      <c r="C290" s="56">
        <v>-25.487713255079782</v>
      </c>
      <c r="D290" s="56" t="s">
        <v>291</v>
      </c>
      <c r="E290" s="56" t="s">
        <v>289</v>
      </c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5">
      <c r="A291" s="65">
        <v>200.8</v>
      </c>
      <c r="B291" s="53">
        <v>4.17351886253215</v>
      </c>
      <c r="C291" s="56">
        <v>-27.022729921746446</v>
      </c>
      <c r="D291" s="56" t="s">
        <v>291</v>
      </c>
      <c r="E291" s="56" t="s">
        <v>289</v>
      </c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ht="15">
      <c r="A292" s="65">
        <v>200.9</v>
      </c>
      <c r="B292" s="53">
        <v>4.17555515861675</v>
      </c>
      <c r="C292" s="56">
        <v>-26.746313255079777</v>
      </c>
      <c r="D292" s="56">
        <v>0.01626345597297367</v>
      </c>
      <c r="E292" s="56" t="s">
        <v>289</v>
      </c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ht="15">
      <c r="A293" s="65">
        <v>201</v>
      </c>
      <c r="B293" s="53">
        <v>4.17759145470134</v>
      </c>
      <c r="C293" s="56">
        <v>-25.600346588413114</v>
      </c>
      <c r="D293" s="56" t="s">
        <v>291</v>
      </c>
      <c r="E293" s="56" t="s">
        <v>289</v>
      </c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ht="15">
      <c r="A294" s="65">
        <v>201.1</v>
      </c>
      <c r="B294" s="53">
        <v>4.17962775078594</v>
      </c>
      <c r="C294" s="56">
        <v>-24.680679921746446</v>
      </c>
      <c r="D294" s="56" t="s">
        <v>291</v>
      </c>
      <c r="E294" s="56" t="s">
        <v>289</v>
      </c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5">
      <c r="A295" s="65">
        <v>201.2</v>
      </c>
      <c r="B295" s="53">
        <v>4.18166404687054</v>
      </c>
      <c r="C295" s="56">
        <v>-26.015746588413116</v>
      </c>
      <c r="D295" s="56" t="s">
        <v>291</v>
      </c>
      <c r="E295" s="56" t="s">
        <v>289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ht="15">
      <c r="A296" s="65">
        <v>201.3</v>
      </c>
      <c r="B296" s="53">
        <v>4.18370034295513</v>
      </c>
      <c r="C296" s="56">
        <v>-25.49391325507978</v>
      </c>
      <c r="D296" s="56" t="s">
        <v>291</v>
      </c>
      <c r="E296" s="56" t="s">
        <v>289</v>
      </c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ht="15">
      <c r="A297" s="65">
        <v>201.4</v>
      </c>
      <c r="B297" s="53">
        <v>4.18573663903973</v>
      </c>
      <c r="C297" s="56">
        <v>-24.89561325507978</v>
      </c>
      <c r="D297" s="56" t="s">
        <v>291</v>
      </c>
      <c r="E297" s="56" t="s">
        <v>289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ht="15">
      <c r="A298" s="65">
        <v>201.7</v>
      </c>
      <c r="B298" s="53">
        <v>4.19184552729351</v>
      </c>
      <c r="C298" s="56">
        <v>-26.70704658841311</v>
      </c>
      <c r="D298" s="56" t="s">
        <v>291</v>
      </c>
      <c r="E298" s="56" t="s">
        <v>289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ht="15">
      <c r="A299" s="65">
        <v>201.8</v>
      </c>
      <c r="B299" s="53">
        <v>4.19388182337811</v>
      </c>
      <c r="C299" s="56">
        <v>-25.84834658841311</v>
      </c>
      <c r="D299" s="56" t="s">
        <v>291</v>
      </c>
      <c r="E299" s="56" t="s">
        <v>289</v>
      </c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ht="15">
      <c r="A300" s="65">
        <v>202.1</v>
      </c>
      <c r="B300" s="53">
        <v>4.19999071163189</v>
      </c>
      <c r="C300" s="56">
        <v>-28.80781325507978</v>
      </c>
      <c r="D300" s="56">
        <v>0.20081832585709153</v>
      </c>
      <c r="E300" s="56" t="s">
        <v>289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5">
      <c r="A301" s="65">
        <v>202.2</v>
      </c>
      <c r="B301" s="58">
        <v>4.20202700771649</v>
      </c>
      <c r="C301" s="56">
        <v>-28.549479921746446</v>
      </c>
      <c r="D301" s="56" t="s">
        <v>291</v>
      </c>
      <c r="E301" s="56" t="s">
        <v>289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ht="15">
      <c r="A302" s="65">
        <v>202.3</v>
      </c>
      <c r="B302" s="58">
        <v>4.20406330380109</v>
      </c>
      <c r="C302" s="56">
        <v>-26.667779921746448</v>
      </c>
      <c r="D302" s="56" t="s">
        <v>291</v>
      </c>
      <c r="E302" s="56" t="s">
        <v>289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ht="15">
      <c r="A303" s="65">
        <v>202.4</v>
      </c>
      <c r="B303" s="58">
        <v>4.20609959988568</v>
      </c>
      <c r="C303" s="56">
        <v>-27.56471325507978</v>
      </c>
      <c r="D303" s="56" t="s">
        <v>291</v>
      </c>
      <c r="E303" s="56" t="s">
        <v>289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ht="15">
      <c r="A304" s="65">
        <v>202.5</v>
      </c>
      <c r="B304" s="58">
        <v>4.20813589597028</v>
      </c>
      <c r="C304" s="56">
        <v>-25.708846588413113</v>
      </c>
      <c r="D304" s="56" t="s">
        <v>291</v>
      </c>
      <c r="E304" s="56" t="s">
        <v>289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ht="15">
      <c r="A305" s="65">
        <v>202.7</v>
      </c>
      <c r="B305" s="58">
        <v>4.21220848813947</v>
      </c>
      <c r="C305" s="56">
        <v>-25.825613255079784</v>
      </c>
      <c r="D305" s="56" t="s">
        <v>291</v>
      </c>
      <c r="E305" s="56" t="s">
        <v>289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ht="15">
      <c r="A306" s="65">
        <v>202.8</v>
      </c>
      <c r="B306" s="53">
        <v>4.21424478422406</v>
      </c>
      <c r="C306" s="56">
        <v>-26.52311325507978</v>
      </c>
      <c r="D306" s="56" t="s">
        <v>291</v>
      </c>
      <c r="E306" s="56" t="s">
        <v>289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5">
      <c r="A307" s="65">
        <v>202.9</v>
      </c>
      <c r="B307" s="53">
        <v>4.21628108030866</v>
      </c>
      <c r="C307" s="56">
        <v>-25.63341325507978</v>
      </c>
      <c r="D307" s="56">
        <v>0.04949747468258794</v>
      </c>
      <c r="E307" s="56" t="s">
        <v>289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ht="15">
      <c r="A308" s="65">
        <v>203.2</v>
      </c>
      <c r="B308" s="53">
        <v>4.22238996856245</v>
      </c>
      <c r="C308" s="56">
        <v>-25.847313255079783</v>
      </c>
      <c r="D308" s="56" t="s">
        <v>291</v>
      </c>
      <c r="E308" s="56" t="s">
        <v>289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ht="15">
      <c r="A309" s="65">
        <v>203.3</v>
      </c>
      <c r="B309" s="53">
        <v>4.22442626464704</v>
      </c>
      <c r="C309" s="56">
        <v>-25.629279921746445</v>
      </c>
      <c r="D309" s="56" t="s">
        <v>291</v>
      </c>
      <c r="E309" s="56" t="s">
        <v>289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ht="15">
      <c r="A310" s="65">
        <v>203.4</v>
      </c>
      <c r="B310" s="53">
        <v>4.22646256073164</v>
      </c>
      <c r="C310" s="56">
        <v>-25.169446588413113</v>
      </c>
      <c r="D310" s="56" t="s">
        <v>291</v>
      </c>
      <c r="E310" s="56" t="s">
        <v>289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ht="15">
      <c r="A311" s="65">
        <v>203.5</v>
      </c>
      <c r="B311" s="53">
        <v>4.22849885681623</v>
      </c>
      <c r="C311" s="56">
        <v>-24.270446588413115</v>
      </c>
      <c r="D311" s="56" t="s">
        <v>291</v>
      </c>
      <c r="E311" s="56" t="s">
        <v>289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ht="15">
      <c r="A312" s="65">
        <v>203.6</v>
      </c>
      <c r="B312" s="53">
        <v>4.23053515290083</v>
      </c>
      <c r="C312" s="56">
        <v>-25.374046588413112</v>
      </c>
      <c r="D312" s="56" t="s">
        <v>291</v>
      </c>
      <c r="E312" s="56" t="s">
        <v>289</v>
      </c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5">
      <c r="A313" s="65">
        <v>203.9</v>
      </c>
      <c r="B313" s="53">
        <v>4.23664404115462</v>
      </c>
      <c r="C313" s="56">
        <v>-26.323679921746447</v>
      </c>
      <c r="D313" s="56" t="s">
        <v>291</v>
      </c>
      <c r="E313" s="56" t="s">
        <v>289</v>
      </c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ht="15">
      <c r="A314" s="65">
        <v>204.2</v>
      </c>
      <c r="B314" s="53">
        <v>4.2427529294084</v>
      </c>
      <c r="C314" s="56">
        <v>-29.249046588413112</v>
      </c>
      <c r="D314" s="56" t="s">
        <v>291</v>
      </c>
      <c r="E314" s="56" t="s">
        <v>289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ht="15">
      <c r="A315" s="65">
        <v>204.3</v>
      </c>
      <c r="B315" s="53">
        <v>4.244789225493</v>
      </c>
      <c r="C315" s="59">
        <v>-27.393179921746448</v>
      </c>
      <c r="D315" s="56" t="s">
        <v>291</v>
      </c>
      <c r="E315" s="56" t="s">
        <v>289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ht="15">
      <c r="A316" s="65">
        <v>204.4</v>
      </c>
      <c r="B316" s="53">
        <v>4.24682552157759</v>
      </c>
      <c r="C316" s="59">
        <v>-27.210279921746448</v>
      </c>
      <c r="D316" s="56" t="s">
        <v>291</v>
      </c>
      <c r="E316" s="56" t="s">
        <v>289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5">
      <c r="A317" s="65">
        <v>204.5</v>
      </c>
      <c r="B317" s="53">
        <v>4.24886181766219</v>
      </c>
      <c r="C317" s="59">
        <v>-26.981913255079782</v>
      </c>
      <c r="D317" s="56" t="s">
        <v>291</v>
      </c>
      <c r="E317" s="56" t="s">
        <v>289</v>
      </c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t="15">
      <c r="A318" s="65">
        <v>204.6</v>
      </c>
      <c r="B318" s="53">
        <v>4.25089811374679</v>
      </c>
      <c r="C318" s="59">
        <v>-26.45387992174645</v>
      </c>
      <c r="D318" s="56" t="s">
        <v>291</v>
      </c>
      <c r="E318" s="56" t="s">
        <v>289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ht="15">
      <c r="A319" s="65">
        <v>204.7</v>
      </c>
      <c r="B319" s="53">
        <v>4.25293440983138</v>
      </c>
      <c r="C319" s="66">
        <v>-29.484646588413113</v>
      </c>
      <c r="D319" s="56" t="s">
        <v>291</v>
      </c>
      <c r="E319" s="56" t="s">
        <v>289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ht="15">
      <c r="A320" s="65">
        <v>204.8</v>
      </c>
      <c r="B320" s="53">
        <v>4.25497070591598</v>
      </c>
      <c r="C320" s="59">
        <v>-28.285979921746446</v>
      </c>
      <c r="D320" s="56" t="s">
        <v>291</v>
      </c>
      <c r="E320" s="56" t="s">
        <v>289</v>
      </c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ht="15">
      <c r="A321" s="65">
        <v>204.9</v>
      </c>
      <c r="B321" s="53">
        <v>4.25700700200057</v>
      </c>
      <c r="C321" s="59">
        <v>-29.105413255079778</v>
      </c>
      <c r="D321" s="56" t="s">
        <v>291</v>
      </c>
      <c r="E321" s="56" t="s">
        <v>289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ht="15">
      <c r="A322" s="65">
        <v>205.2</v>
      </c>
      <c r="B322" s="53">
        <v>4.26311589025436</v>
      </c>
      <c r="C322" s="59">
        <v>-29.32861325507978</v>
      </c>
      <c r="D322" s="59">
        <v>0.12303657992637393</v>
      </c>
      <c r="E322" s="56" t="s">
        <v>289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ht="15">
      <c r="A323" s="65">
        <v>205.3</v>
      </c>
      <c r="B323" s="53">
        <v>4.26515218633895</v>
      </c>
      <c r="C323" s="59">
        <v>-29.719213255079783</v>
      </c>
      <c r="D323" s="56" t="s">
        <v>291</v>
      </c>
      <c r="E323" s="56" t="s">
        <v>289</v>
      </c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ht="15">
      <c r="A324" s="65">
        <v>205.4</v>
      </c>
      <c r="B324" s="53">
        <v>4.26718848242355</v>
      </c>
      <c r="C324" s="59">
        <v>-28.549479921746446</v>
      </c>
      <c r="D324" s="56" t="s">
        <v>291</v>
      </c>
      <c r="E324" s="56" t="s">
        <v>289</v>
      </c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ht="15">
      <c r="A325" s="65">
        <v>205.6</v>
      </c>
      <c r="B325" s="53">
        <v>4.27126107459274</v>
      </c>
      <c r="C325" s="59">
        <v>-29.940346588413114</v>
      </c>
      <c r="D325" s="56" t="s">
        <v>291</v>
      </c>
      <c r="E325" s="56" t="s">
        <v>289</v>
      </c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ht="15">
      <c r="A326" s="65">
        <v>205.7</v>
      </c>
      <c r="B326" s="53">
        <v>4.27329737067734</v>
      </c>
      <c r="C326" s="59">
        <v>-29.725929921746445</v>
      </c>
      <c r="D326" s="56" t="s">
        <v>291</v>
      </c>
      <c r="E326" s="56" t="s">
        <v>289</v>
      </c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ht="15">
      <c r="A327" s="65">
        <v>206.6</v>
      </c>
      <c r="B327" s="53">
        <v>4.2916240354387</v>
      </c>
      <c r="C327" s="59">
        <v>-27.52337992174645</v>
      </c>
      <c r="D327" s="56" t="s">
        <v>291</v>
      </c>
      <c r="E327" s="56" t="s">
        <v>289</v>
      </c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ht="15">
      <c r="A328" s="65">
        <v>206.7</v>
      </c>
      <c r="B328" s="53">
        <v>4.29366033152329</v>
      </c>
      <c r="C328" s="59">
        <v>-29.162246588413115</v>
      </c>
      <c r="D328" s="56" t="s">
        <v>291</v>
      </c>
      <c r="E328" s="56" t="s">
        <v>289</v>
      </c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ht="15">
      <c r="A329" s="65">
        <v>206.8</v>
      </c>
      <c r="B329" s="53">
        <v>4.29569662760789</v>
      </c>
      <c r="C329" s="59">
        <v>-30.20177992174645</v>
      </c>
      <c r="D329" s="59">
        <v>0.04454772721657493</v>
      </c>
      <c r="E329" s="56" t="s">
        <v>289</v>
      </c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t="15">
      <c r="A330" s="65">
        <v>206.9</v>
      </c>
      <c r="B330" s="53">
        <v>4.29773292369248</v>
      </c>
      <c r="C330" s="59">
        <v>-28.530879921746447</v>
      </c>
      <c r="D330" s="56" t="s">
        <v>291</v>
      </c>
      <c r="E330" s="56" t="s">
        <v>289</v>
      </c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ht="15">
      <c r="A331" s="65">
        <v>207</v>
      </c>
      <c r="B331" s="53">
        <v>4.29976921977708</v>
      </c>
      <c r="C331" s="59">
        <v>-29.35031325507978</v>
      </c>
      <c r="D331" s="56" t="s">
        <v>291</v>
      </c>
      <c r="E331" s="56" t="s">
        <v>289</v>
      </c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1:15" ht="15">
      <c r="A332" s="65">
        <v>207.1</v>
      </c>
      <c r="B332" s="53">
        <v>4.30180551586168</v>
      </c>
      <c r="C332" s="59">
        <v>-28.29941325507978</v>
      </c>
      <c r="D332" s="56" t="s">
        <v>291</v>
      </c>
      <c r="E332" s="56" t="s">
        <v>289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ht="15">
      <c r="A333" s="62">
        <v>207.6</v>
      </c>
      <c r="B333" s="61">
        <v>4.31198699628465</v>
      </c>
      <c r="C333" s="60">
        <v>-26.320579921746447</v>
      </c>
      <c r="D333" s="56" t="s">
        <v>291</v>
      </c>
      <c r="E333" s="56" t="s">
        <v>289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ht="15">
      <c r="A334" s="62">
        <v>207.8</v>
      </c>
      <c r="B334" s="61">
        <v>4.31605958845384</v>
      </c>
      <c r="C334" s="60">
        <v>-27.231979921746447</v>
      </c>
      <c r="D334" s="56" t="s">
        <v>291</v>
      </c>
      <c r="E334" s="56" t="s">
        <v>289</v>
      </c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ht="15">
      <c r="A335" s="62">
        <v>207.9</v>
      </c>
      <c r="B335" s="61">
        <v>4.31809588453844</v>
      </c>
      <c r="C335" s="60">
        <v>-26.421846588413114</v>
      </c>
      <c r="D335" s="56" t="s">
        <v>291</v>
      </c>
      <c r="E335" s="56" t="s">
        <v>289</v>
      </c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ht="15">
      <c r="A336" s="62">
        <v>208</v>
      </c>
      <c r="B336" s="61">
        <v>4.32013218062304</v>
      </c>
      <c r="C336" s="60">
        <v>-27.001546588413113</v>
      </c>
      <c r="D336" s="56" t="s">
        <v>291</v>
      </c>
      <c r="E336" s="56" t="s">
        <v>289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ht="15">
      <c r="A337" s="62">
        <v>208.1</v>
      </c>
      <c r="B337" s="61">
        <v>4.32216847670763</v>
      </c>
      <c r="C337" s="60">
        <v>-27.932579921746445</v>
      </c>
      <c r="D337" s="60">
        <v>0.1</v>
      </c>
      <c r="E337" s="56" t="s">
        <v>289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ht="15">
      <c r="A338" s="62">
        <v>208.2</v>
      </c>
      <c r="B338" s="61">
        <v>4.32420477279223</v>
      </c>
      <c r="C338" s="60">
        <v>-26.584079921746447</v>
      </c>
      <c r="D338" s="56" t="s">
        <v>291</v>
      </c>
      <c r="E338" s="56" t="s">
        <v>289</v>
      </c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ht="15">
      <c r="A339" s="62">
        <v>208.3</v>
      </c>
      <c r="B339" s="61">
        <v>4.32624106887682</v>
      </c>
      <c r="C339" s="60">
        <v>-28.441496588413116</v>
      </c>
      <c r="D339" s="56" t="s">
        <v>291</v>
      </c>
      <c r="E339" s="56" t="s">
        <v>289</v>
      </c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ht="15">
      <c r="A340" s="62">
        <v>208.4</v>
      </c>
      <c r="B340" s="61">
        <v>4.32827736496142</v>
      </c>
      <c r="C340" s="60">
        <v>-29.615879921746448</v>
      </c>
      <c r="D340" s="56" t="s">
        <v>291</v>
      </c>
      <c r="E340" s="56" t="s">
        <v>289</v>
      </c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t="15">
      <c r="A341" s="62">
        <v>208.5</v>
      </c>
      <c r="B341" s="61">
        <v>4.33031366104601</v>
      </c>
      <c r="C341" s="60">
        <v>-29.038246588413113</v>
      </c>
      <c r="D341" s="56" t="s">
        <v>291</v>
      </c>
      <c r="E341" s="56" t="s">
        <v>289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5">
      <c r="A342" s="62">
        <v>208.6</v>
      </c>
      <c r="B342" s="61">
        <v>4.33234995713061</v>
      </c>
      <c r="C342" s="60">
        <v>-28.07621325507978</v>
      </c>
      <c r="D342" s="60">
        <v>0.38113055505948273</v>
      </c>
      <c r="E342" s="56" t="s">
        <v>289</v>
      </c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ht="15">
      <c r="A343" s="62">
        <v>208.7</v>
      </c>
      <c r="B343" s="61">
        <v>4.3343862532152</v>
      </c>
      <c r="C343" s="60">
        <v>-28.54534658841311</v>
      </c>
      <c r="D343" s="56" t="s">
        <v>291</v>
      </c>
      <c r="E343" s="56" t="s">
        <v>289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ht="15">
      <c r="A344" s="62">
        <v>208.8</v>
      </c>
      <c r="B344" s="61">
        <v>4.3364225492998</v>
      </c>
      <c r="C344" s="60">
        <v>-28.146479921746444</v>
      </c>
      <c r="D344" s="56" t="s">
        <v>291</v>
      </c>
      <c r="E344" s="56" t="s">
        <v>289</v>
      </c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ht="15">
      <c r="A345" s="62">
        <v>208.9</v>
      </c>
      <c r="B345" s="61">
        <v>4.3384588453844</v>
      </c>
      <c r="C345" s="60">
        <v>-27.029446588413112</v>
      </c>
      <c r="D345" s="56" t="s">
        <v>291</v>
      </c>
      <c r="E345" s="56" t="s">
        <v>289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ht="15">
      <c r="A346" s="62">
        <v>209</v>
      </c>
      <c r="B346" s="64">
        <v>4.34049514146899</v>
      </c>
      <c r="C346" s="63">
        <v>-26.77111325507978</v>
      </c>
      <c r="D346" s="56" t="s">
        <v>291</v>
      </c>
      <c r="E346" s="56" t="s">
        <v>289</v>
      </c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ht="15">
      <c r="A347" s="62">
        <v>209.1</v>
      </c>
      <c r="B347" s="61">
        <v>4.34253143755359</v>
      </c>
      <c r="C347" s="60">
        <v>-28.13511325507978</v>
      </c>
      <c r="D347" s="56" t="s">
        <v>291</v>
      </c>
      <c r="E347" s="56" t="s">
        <v>289</v>
      </c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ht="15">
      <c r="A348" s="62">
        <v>209.2</v>
      </c>
      <c r="B348" s="61">
        <v>4.34456773363818</v>
      </c>
      <c r="C348" s="60">
        <v>-28.547413255079782</v>
      </c>
      <c r="D348" s="56" t="s">
        <v>291</v>
      </c>
      <c r="E348" s="56" t="s">
        <v>289</v>
      </c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ht="15">
      <c r="A349" s="62">
        <v>209.3</v>
      </c>
      <c r="B349" s="61">
        <v>4.34660402972278</v>
      </c>
      <c r="C349" s="60">
        <v>-26.791779921746446</v>
      </c>
      <c r="D349" s="56" t="s">
        <v>291</v>
      </c>
      <c r="E349" s="56" t="s">
        <v>289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15">
      <c r="A350" s="62">
        <v>209.4</v>
      </c>
      <c r="B350" s="61">
        <v>4.34864032580737</v>
      </c>
      <c r="C350" s="60">
        <v>-28.88634658841311</v>
      </c>
      <c r="D350" s="56" t="s">
        <v>291</v>
      </c>
      <c r="E350" s="56" t="s">
        <v>289</v>
      </c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15">
      <c r="A351" s="62">
        <v>209.5</v>
      </c>
      <c r="B351" s="61">
        <v>4.35067662189197</v>
      </c>
      <c r="C351" s="60">
        <v>-28.89151325507978</v>
      </c>
      <c r="D351" s="56" t="s">
        <v>291</v>
      </c>
      <c r="E351" s="56" t="s">
        <v>289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15">
      <c r="A352" s="55">
        <v>211.48</v>
      </c>
      <c r="B352" s="53">
        <v>4.39099528436696</v>
      </c>
      <c r="C352" s="59">
        <v>-24.86456451612903</v>
      </c>
      <c r="D352" s="57">
        <v>0.5034600282051486</v>
      </c>
      <c r="E352" s="56" t="s">
        <v>289</v>
      </c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ht="15">
      <c r="A353" s="55">
        <v>219.035</v>
      </c>
      <c r="B353" s="53">
        <v>4.54483745355816</v>
      </c>
      <c r="C353" s="59">
        <v>-25.107467741935483</v>
      </c>
      <c r="D353" s="57">
        <v>0.7339768388714862</v>
      </c>
      <c r="E353" s="56" t="s">
        <v>289</v>
      </c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ht="15">
      <c r="A354" s="55">
        <v>234.38</v>
      </c>
      <c r="B354" s="53">
        <v>4.85730708773935</v>
      </c>
      <c r="C354" s="59">
        <v>-23.903596774193552</v>
      </c>
      <c r="D354" s="57">
        <v>1.3915861453750415</v>
      </c>
      <c r="E354" s="56" t="s">
        <v>289</v>
      </c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ht="15">
      <c r="A355" s="55">
        <v>249.98</v>
      </c>
      <c r="B355" s="53">
        <v>5.17496927693627</v>
      </c>
      <c r="C355" s="57">
        <v>-25.356177419354832</v>
      </c>
      <c r="D355" s="57">
        <v>0.8021645716436321</v>
      </c>
      <c r="E355" s="56" t="s">
        <v>289</v>
      </c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ht="15">
      <c r="A356" s="55">
        <v>274.95</v>
      </c>
      <c r="B356" s="53">
        <v>5.70703332534164</v>
      </c>
      <c r="C356" s="57">
        <v>-25.421499999999998</v>
      </c>
      <c r="D356" s="57">
        <v>0.33870414818832056</v>
      </c>
      <c r="E356" s="56" t="s">
        <v>289</v>
      </c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ht="15">
      <c r="A357" s="55">
        <v>295.48</v>
      </c>
      <c r="B357" s="53">
        <v>6.1152707264445</v>
      </c>
      <c r="C357" s="57">
        <v>-26.163274193548386</v>
      </c>
      <c r="D357" s="56" t="s">
        <v>291</v>
      </c>
      <c r="E357" s="56" t="s">
        <v>289</v>
      </c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ht="15">
      <c r="A358" s="55">
        <v>299.33</v>
      </c>
      <c r="B358" s="53">
        <v>6.19182766722608</v>
      </c>
      <c r="C358" s="57">
        <v>-25.788758064516127</v>
      </c>
      <c r="D358" s="57">
        <v>0.632153462380709</v>
      </c>
      <c r="E358" s="56" t="s">
        <v>289</v>
      </c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ht="15">
      <c r="A359" s="55">
        <v>305.64</v>
      </c>
      <c r="B359" s="53">
        <v>6.31730151042915</v>
      </c>
      <c r="C359" s="57">
        <v>-26.43182258064516</v>
      </c>
      <c r="D359" s="57">
        <v>0.16617009357883827</v>
      </c>
      <c r="E359" s="56" t="s">
        <v>289</v>
      </c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ht="15">
      <c r="A360" s="55">
        <v>325.03</v>
      </c>
      <c r="B360" s="53">
        <v>6.70287010309278</v>
      </c>
      <c r="C360" s="57">
        <v>-25.95714516129032</v>
      </c>
      <c r="D360" s="57">
        <v>0.609526045382733</v>
      </c>
      <c r="E360" s="56" t="s">
        <v>289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ht="15">
      <c r="A361" s="55">
        <v>344.98</v>
      </c>
      <c r="B361" s="53">
        <v>7.09957425077919</v>
      </c>
      <c r="C361" s="57">
        <v>-25.82940322580645</v>
      </c>
      <c r="D361" s="57">
        <v>0.2842569260373019</v>
      </c>
      <c r="E361" s="56" t="s">
        <v>289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ht="15">
      <c r="A362" s="55">
        <v>349.94</v>
      </c>
      <c r="B362" s="53">
        <v>7.19820345240949</v>
      </c>
      <c r="C362" s="57">
        <v>-26.662629032258067</v>
      </c>
      <c r="D362" s="57">
        <v>0.09192388155425048</v>
      </c>
      <c r="E362" s="56" t="s">
        <v>289</v>
      </c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5">
      <c r="A363" s="55">
        <v>352.94</v>
      </c>
      <c r="B363" s="53">
        <v>7.25785821146008</v>
      </c>
      <c r="C363" s="57">
        <v>-26.35262903225806</v>
      </c>
      <c r="D363" s="57">
        <v>0.5890333889802234</v>
      </c>
      <c r="E363" s="56" t="s">
        <v>289</v>
      </c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ht="15">
      <c r="A364" s="55">
        <v>398.96</v>
      </c>
      <c r="B364" s="53">
        <v>8.17296221529609</v>
      </c>
      <c r="C364" s="57">
        <v>-26.117467741935485</v>
      </c>
      <c r="D364" s="57">
        <v>0.7074131277642144</v>
      </c>
      <c r="E364" s="56" t="s">
        <v>289</v>
      </c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ht="15">
      <c r="A365" s="55">
        <v>425.965</v>
      </c>
      <c r="B365" s="53">
        <v>8.7099544713498</v>
      </c>
      <c r="C365" s="57">
        <v>-25.788758064516127</v>
      </c>
      <c r="D365" s="57">
        <v>0.7240773439350727</v>
      </c>
      <c r="E365" s="56" t="s">
        <v>289</v>
      </c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ht="15">
      <c r="A366" s="55">
        <v>488</v>
      </c>
      <c r="B366" s="58">
        <v>9.3853</v>
      </c>
      <c r="C366" s="56">
        <v>-28.622</v>
      </c>
      <c r="D366" s="56">
        <v>0.011</v>
      </c>
      <c r="E366" s="58" t="s">
        <v>290</v>
      </c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ht="15">
      <c r="A367" s="55">
        <v>488.2</v>
      </c>
      <c r="B367" s="58">
        <v>9.3889</v>
      </c>
      <c r="C367" s="56">
        <v>-29.704</v>
      </c>
      <c r="D367" s="56">
        <v>0.723</v>
      </c>
      <c r="E367" s="58" t="s">
        <v>290</v>
      </c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ht="15">
      <c r="A368" s="55">
        <v>488.3</v>
      </c>
      <c r="B368" s="58">
        <v>9.3908</v>
      </c>
      <c r="C368" s="56">
        <v>-28.843</v>
      </c>
      <c r="D368" s="56">
        <v>0.195</v>
      </c>
      <c r="E368" s="58" t="s">
        <v>290</v>
      </c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ht="15">
      <c r="A369" s="55">
        <v>488.4</v>
      </c>
      <c r="B369" s="58">
        <v>9.3926</v>
      </c>
      <c r="C369" s="56">
        <v>-28.628</v>
      </c>
      <c r="D369" s="56">
        <v>0.173</v>
      </c>
      <c r="E369" s="58" t="s">
        <v>290</v>
      </c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ht="15">
      <c r="A370" s="55">
        <v>488.6</v>
      </c>
      <c r="B370" s="58">
        <v>9.3962</v>
      </c>
      <c r="C370" s="56">
        <v>-28.807</v>
      </c>
      <c r="D370" s="56">
        <v>0.288</v>
      </c>
      <c r="E370" s="58" t="s">
        <v>290</v>
      </c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ht="15">
      <c r="A371" s="55">
        <v>488.7</v>
      </c>
      <c r="B371" s="58">
        <v>9.398</v>
      </c>
      <c r="C371" s="56">
        <v>-28.492</v>
      </c>
      <c r="D371" s="56">
        <v>0.226</v>
      </c>
      <c r="E371" s="58" t="s">
        <v>290</v>
      </c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ht="15">
      <c r="A372" s="55">
        <v>488.8</v>
      </c>
      <c r="B372" s="58">
        <v>9.3999</v>
      </c>
      <c r="C372" s="56">
        <v>-28.426</v>
      </c>
      <c r="D372" s="56">
        <v>0.288</v>
      </c>
      <c r="E372" s="58" t="s">
        <v>290</v>
      </c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ht="15">
      <c r="A373" s="55">
        <v>488.9</v>
      </c>
      <c r="B373" s="58">
        <v>9.4017</v>
      </c>
      <c r="C373" s="56">
        <v>-28.019</v>
      </c>
      <c r="D373" s="56">
        <v>0.111</v>
      </c>
      <c r="E373" s="58" t="s">
        <v>290</v>
      </c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t="15">
      <c r="A374" s="55">
        <v>489</v>
      </c>
      <c r="B374" s="58">
        <v>9.4035</v>
      </c>
      <c r="C374" s="56">
        <v>-28.215</v>
      </c>
      <c r="D374" s="56">
        <v>0.253</v>
      </c>
      <c r="E374" s="58" t="s">
        <v>290</v>
      </c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5">
      <c r="A375" s="55">
        <v>489.1</v>
      </c>
      <c r="B375" s="58">
        <v>9.4053</v>
      </c>
      <c r="C375" s="56">
        <v>-28.614</v>
      </c>
      <c r="D375" s="56">
        <v>0.156</v>
      </c>
      <c r="E375" s="58" t="s">
        <v>290</v>
      </c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1:15" ht="15">
      <c r="A376" s="55">
        <v>489.2</v>
      </c>
      <c r="B376" s="58">
        <v>9.4072</v>
      </c>
      <c r="C376" s="56">
        <v>-28.048</v>
      </c>
      <c r="D376" s="56">
        <v>0.117</v>
      </c>
      <c r="E376" s="58" t="s">
        <v>290</v>
      </c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ht="15">
      <c r="A377" s="55">
        <v>489.3</v>
      </c>
      <c r="B377" s="58">
        <v>9.409</v>
      </c>
      <c r="C377" s="56">
        <v>-27.945</v>
      </c>
      <c r="D377" s="56">
        <v>0.179</v>
      </c>
      <c r="E377" s="58" t="s">
        <v>290</v>
      </c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ht="15">
      <c r="A378" s="55">
        <v>489.4</v>
      </c>
      <c r="B378" s="58">
        <v>9.4108</v>
      </c>
      <c r="C378" s="56">
        <v>-27.96</v>
      </c>
      <c r="D378" s="56">
        <v>0.124</v>
      </c>
      <c r="E378" s="58" t="s">
        <v>290</v>
      </c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ht="15">
      <c r="A379" s="55">
        <v>475.035</v>
      </c>
      <c r="B379" s="53">
        <v>9.68570748022057</v>
      </c>
      <c r="C379" s="57">
        <v>-28.665209677419355</v>
      </c>
      <c r="D379" s="57">
        <v>0.2727569125309659</v>
      </c>
      <c r="E379" s="56" t="s">
        <v>289</v>
      </c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ht="15">
      <c r="A380" s="55">
        <v>543.485</v>
      </c>
      <c r="B380" s="53">
        <v>11.0887579611065</v>
      </c>
      <c r="C380" s="52">
        <v>-30.186499999999995</v>
      </c>
      <c r="D380" s="52">
        <v>0.8408485793134741</v>
      </c>
      <c r="E380" s="51" t="s">
        <v>289</v>
      </c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ht="15">
      <c r="A381" s="54">
        <v>551.45</v>
      </c>
      <c r="B381" s="53">
        <v>11.249114461805</v>
      </c>
      <c r="C381" s="52">
        <v>-29.2973064516129</v>
      </c>
      <c r="D381" s="52">
        <v>0.06293250352560176</v>
      </c>
      <c r="E381" s="51" t="s">
        <v>289</v>
      </c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Bauer</dc:creator>
  <cp:keywords/>
  <dc:description/>
  <cp:lastModifiedBy>Bruce Bauer</cp:lastModifiedBy>
  <dcterms:created xsi:type="dcterms:W3CDTF">2012-09-19T23:09:12Z</dcterms:created>
  <dcterms:modified xsi:type="dcterms:W3CDTF">2013-01-18T22:49:03Z</dcterms:modified>
  <cp:category/>
  <cp:version/>
  <cp:contentType/>
  <cp:contentStatus/>
</cp:coreProperties>
</file>