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5\Desktop\ВЕБ_ПРЕЗЕНТАЦИЈА\𝝜𝝖𝝪𝝟𝝖-𝝦𝝖𝝙𝝤𝝗𝝢\2019г\"/>
    </mc:Choice>
  </mc:AlternateContent>
  <bookViews>
    <workbookView xWindow="480" yWindow="330" windowWidth="19875" windowHeight="7710" activeTab="1"/>
  </bookViews>
  <sheets>
    <sheet name="BLU" sheetId="2" r:id="rId1"/>
    <sheet name="TRB" sheetId="4" r:id="rId2"/>
    <sheet name="SKC" sheetId="1" r:id="rId3"/>
    <sheet name="DB" sheetId="5" r:id="rId4"/>
    <sheet name="BN" sheetId="3" r:id="rId5"/>
  </sheets>
  <calcPr calcId="162913"/>
</workbook>
</file>

<file path=xl/calcChain.xml><?xml version="1.0" encoding="utf-8"?>
<calcChain xmlns="http://schemas.openxmlformats.org/spreadsheetml/2006/main">
  <c r="X73" i="2" l="1"/>
  <c r="A24" i="1"/>
  <c r="A23" i="1"/>
  <c r="K103" i="3" l="1"/>
  <c r="J103" i="3"/>
  <c r="A90" i="3"/>
  <c r="A89" i="3"/>
  <c r="K85" i="3"/>
  <c r="J85" i="3"/>
  <c r="K84" i="3"/>
  <c r="J84" i="3"/>
  <c r="K83" i="3"/>
  <c r="J83" i="3"/>
  <c r="K82" i="3"/>
  <c r="J82" i="3"/>
  <c r="K81" i="3"/>
  <c r="J81" i="3"/>
  <c r="K80" i="3"/>
  <c r="J80" i="3"/>
  <c r="K79" i="3"/>
  <c r="J79" i="3"/>
  <c r="K78" i="3"/>
  <c r="J78" i="3"/>
  <c r="B74" i="3"/>
  <c r="A74" i="3"/>
  <c r="B73" i="3"/>
  <c r="A73" i="3"/>
  <c r="B67" i="3"/>
  <c r="A67" i="3"/>
  <c r="B66" i="3"/>
  <c r="A66" i="3"/>
  <c r="B59" i="3"/>
  <c r="A59" i="3"/>
  <c r="B58" i="3"/>
  <c r="A58" i="3"/>
  <c r="B52" i="3"/>
  <c r="A52" i="3"/>
  <c r="B51" i="3"/>
  <c r="A51" i="3"/>
  <c r="B45" i="3"/>
  <c r="A45" i="3"/>
  <c r="B44" i="3"/>
  <c r="A44" i="3"/>
  <c r="B38" i="3"/>
  <c r="A38" i="3"/>
  <c r="B37" i="3"/>
  <c r="A37" i="3"/>
  <c r="B31" i="3"/>
  <c r="A31" i="3"/>
  <c r="B30" i="3"/>
  <c r="A30" i="3"/>
  <c r="A24" i="3"/>
  <c r="A23" i="3"/>
</calcChain>
</file>

<file path=xl/sharedStrings.xml><?xml version="1.0" encoding="utf-8"?>
<sst xmlns="http://schemas.openxmlformats.org/spreadsheetml/2006/main" count="1956" uniqueCount="169">
  <si>
    <t>World   Meteorological   Organisation   Climate   Normals   for   1981-2010</t>
  </si>
  <si>
    <t>Single   Station   Data   Sheet   For   All   Climatological   Surface   Parameters</t>
  </si>
  <si>
    <t>   </t>
  </si>
  <si>
    <t>Station   Header   Record</t>
  </si>
  <si>
    <t>Station   name</t>
  </si>
  <si>
    <r>
      <t>WMO </t>
    </r>
    <r>
      <rPr>
        <sz val="12"/>
        <color theme="1"/>
        <rFont val="Calibri"/>
        <family val="2"/>
        <charset val="204"/>
      </rPr>
      <t>№</t>
    </r>
  </si>
  <si>
    <t>Latitude</t>
  </si>
  <si>
    <t>Longitude</t>
  </si>
  <si>
    <t>Station height</t>
  </si>
  <si>
    <t>N</t>
  </si>
  <si>
    <t>E</t>
  </si>
  <si>
    <t>WMO   Integrated   Global   Observing   System   (WIGOS)  Station   Identifier   (if   available)</t>
  </si>
  <si>
    <t>Principal   Climatological   Surface   Parameters</t>
  </si>
  <si>
    <t>Parameter Code</t>
  </si>
  <si>
    <t>Parameter Name</t>
  </si>
  <si>
    <t>Units</t>
  </si>
  <si>
    <t>Precipitation Total</t>
  </si>
  <si>
    <t>mm</t>
  </si>
  <si>
    <t>Parameter   Code</t>
  </si>
  <si>
    <t>Calc. name</t>
  </si>
  <si>
    <t>Calc. 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</si>
  <si>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</si>
  <si>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</si>
  <si>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</si>
  <si>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</si>
  <si>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</si>
  <si>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</si>
  <si>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</si>
  <si>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</si>
  <si>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</si>
  <si>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</si>
  <si>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</si>
  <si>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</si>
  <si>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</si>
  <si>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Sum</t>
  </si>
  <si>
    <t>NOY</t>
  </si>
  <si>
    <t>Number of days with precipitation ≥ 1mm</t>
  </si>
  <si>
    <t>Count</t>
  </si>
  <si>
    <t>Daily maximum temperature Txmean</t>
  </si>
  <si>
    <t>Deg C</t>
  </si>
  <si>
    <t>Mean</t>
  </si>
  <si>
    <t>Daily minimum temperature TMINmean</t>
  </si>
  <si>
    <t>Daily mean temperature</t>
  </si>
  <si>
    <t xml:space="preserve">Mean Sea Level Pressure </t>
  </si>
  <si>
    <t xml:space="preserve">hPa </t>
  </si>
  <si>
    <t>Мean</t>
  </si>
  <si>
    <t xml:space="preserve">Mean Vapor Pressure </t>
  </si>
  <si>
    <t>hPa</t>
  </si>
  <si>
    <t xml:space="preserve">Total Number of Hours of Sunshine </t>
  </si>
  <si>
    <t xml:space="preserve">hours </t>
  </si>
  <si>
    <r>
      <t xml:space="preserve">Table 2. </t>
    </r>
    <r>
      <rPr>
        <b/>
        <sz val="12"/>
        <color theme="1"/>
        <rFont val="Arial Unicode MS"/>
        <family val="2"/>
        <charset val="204"/>
      </rPr>
      <t>Principal</t>
    </r>
    <r>
      <rPr>
        <sz val="12"/>
        <color theme="1"/>
        <rFont val="Arial Unicode MS"/>
        <family val="2"/>
        <charset val="204"/>
      </rPr>
      <t xml:space="preserve"> climatological surface parameters from WMO-No. 1203, WMO Guidelines on the Calculation of Climate Normals.</t>
    </r>
  </si>
  <si>
    <t xml:space="preserve">Units </t>
  </si>
  <si>
    <t xml:space="preserve">Parameter Name </t>
  </si>
  <si>
    <t>Calc. Code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</si>
  <si>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</si>
  <si>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</si>
  <si>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</si>
  <si>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</si>
  <si>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</si>
  <si>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</si>
  <si>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</si>
  <si>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</si>
  <si>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</si>
  <si>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</si>
  <si>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</si>
  <si>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mm </t>
  </si>
  <si>
    <t xml:space="preserve">Precipitation Total </t>
  </si>
  <si>
    <t xml:space="preserve">count </t>
  </si>
  <si>
    <t xml:space="preserve">Number of Days with Precipitation ≥ 1 mm </t>
  </si>
  <si>
    <t xml:space="preserve">Deg_C </t>
  </si>
  <si>
    <t xml:space="preserve">Daily Maximum Temperature </t>
  </si>
  <si>
    <t xml:space="preserve">Daily Minimum Temperature </t>
  </si>
  <si>
    <t xml:space="preserve">Daily Mean Temperature </t>
  </si>
  <si>
    <t xml:space="preserve">All Parameters in conjuction with Principal climatological surface parameters </t>
  </si>
  <si>
    <t>Parameter Name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</si>
  <si>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</si>
  <si>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</si>
  <si>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</si>
  <si>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</si>
  <si>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</si>
  <si>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</si>
  <si>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</si>
  <si>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</si>
  <si>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</si>
  <si>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</si>
  <si>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</si>
  <si>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</si>
  <si>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</si>
  <si>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Precipitation Total  (1)</t>
  </si>
  <si>
    <t>Days</t>
  </si>
  <si>
    <t>Simple Daily Intensity Index</t>
  </si>
  <si>
    <t>SDII</t>
  </si>
  <si>
    <t>Standard Deviation of  Precipitation, Mean Monthly Total</t>
  </si>
  <si>
    <t>SDMean</t>
  </si>
  <si>
    <t xml:space="preserve">Lower Tercile of Monthly Precipitation Total </t>
  </si>
  <si>
    <t xml:space="preserve">Median Monthly Value of Precipitation Total </t>
  </si>
  <si>
    <t>Median</t>
  </si>
  <si>
    <t xml:space="preserve">Upper Tercile of Monthly Precipitation Total </t>
  </si>
  <si>
    <t>1  24</t>
  </si>
  <si>
    <t xml:space="preserve">Highest Value of Daily Precipitation </t>
  </si>
  <si>
    <t>Max</t>
  </si>
  <si>
    <t>count</t>
  </si>
  <si>
    <t>Date (Year/Day) of Occurrence of Extreme Max Daily Value of RR</t>
  </si>
  <si>
    <t>MaxD</t>
  </si>
  <si>
    <t>Minimum Monthly Value of Precipitation</t>
  </si>
  <si>
    <t xml:space="preserve">MinMon </t>
  </si>
  <si>
    <t>Year of Occurrence of Minimum Monthly Value of Precipitation</t>
  </si>
  <si>
    <t xml:space="preserve">DMinMon </t>
  </si>
  <si>
    <t>Maximum Monthly Value of Precipitation</t>
  </si>
  <si>
    <t xml:space="preserve">MaxMon </t>
  </si>
  <si>
    <t>Year of Occurrence of Minimum MaximumValue of Precipitation</t>
  </si>
  <si>
    <t xml:space="preserve">DMaxMon </t>
  </si>
  <si>
    <t>3   22</t>
  </si>
  <si>
    <t xml:space="preserve">Highest Value of Daily Maximum Temperature </t>
  </si>
  <si>
    <t>Date (Year/Day) of Occurrence of Extreme Maximum Daily Value  Txx</t>
  </si>
  <si>
    <t>Minimum Monthly Value of TX</t>
  </si>
  <si>
    <t>Year of Occurrence of Minimum Monthly Value of TX</t>
  </si>
  <si>
    <t>Maximum Monthly Value of TX</t>
  </si>
  <si>
    <t>Year of Occurrence of Maximum Monthly Value of TX</t>
  </si>
  <si>
    <t>Number of Days with Maximum Temperature &lt; 0 Deg C</t>
  </si>
  <si>
    <t>4  23</t>
  </si>
  <si>
    <t xml:space="preserve">Lowest Value of Daily Minimum Temperature </t>
  </si>
  <si>
    <t>Min</t>
  </si>
  <si>
    <t>Date (Year/Day) of Occurrence of Extreme Minimum Daily Value  Tnn</t>
  </si>
  <si>
    <t>MinDate</t>
  </si>
  <si>
    <t>Minimum Monthly Value of TN</t>
  </si>
  <si>
    <t>Year of Occurrence of Minimum Monthly Value of TN</t>
  </si>
  <si>
    <t>Maximum Monthly Value of TN</t>
  </si>
  <si>
    <t>Year of Occurrence of Maximum Monthly Value of TN</t>
  </si>
  <si>
    <t>Number of Days with Minimum Temperature &lt; 0 Deg C</t>
  </si>
  <si>
    <t>Standard Deviation of Mean Monthly Value of Tmean</t>
  </si>
  <si>
    <t>Lower Tercile of Monthly Mean temperature</t>
  </si>
  <si>
    <t>Custom</t>
  </si>
  <si>
    <t>Median Monthly Value  of  Tmean</t>
  </si>
  <si>
    <t xml:space="preserve">Median </t>
  </si>
  <si>
    <t>Upper Tercile of Monthly Mean temperature</t>
  </si>
  <si>
    <t>Minimum Monthly Value of Tmean</t>
  </si>
  <si>
    <t>Year of Occurrence of Minimum Monthly Value of Tm</t>
  </si>
  <si>
    <t>Maximum Monthly Value of Tmean</t>
  </si>
  <si>
    <t>Year of Occurrence of Maximum Monthly Value of Tmean</t>
  </si>
  <si>
    <t>5  20</t>
  </si>
  <si>
    <t>Highest Value of Mean Daily Temperature</t>
  </si>
  <si>
    <t>2    20</t>
  </si>
  <si>
    <t xml:space="preserve">Date (Year/Day) of Occurrence of Extreme Maximum Daily Value  </t>
  </si>
  <si>
    <t>MaxDate</t>
  </si>
  <si>
    <t>5  21</t>
  </si>
  <si>
    <t>Lowest Value of Mean Daily Temperature</t>
  </si>
  <si>
    <t>3   21</t>
  </si>
  <si>
    <t xml:space="preserve">Date (Year/Day) of Occurrence of Extreme Minimum Daily Value  </t>
  </si>
  <si>
    <t>Calculation Code</t>
  </si>
  <si>
    <t>Table 2. Principal climatological surface parameters from WMO-No. 1203, WMO Guidelines on the Calculation of Climate Normals.</t>
  </si>
  <si>
    <r>
      <t>WMO </t>
    </r>
    <r>
      <rPr>
        <sz val="10"/>
        <color theme="1"/>
        <rFont val="Calibri"/>
        <family val="2"/>
        <charset val="204"/>
      </rPr>
      <t>№</t>
    </r>
  </si>
  <si>
    <t>Bielyna (БИЈЕЉИНА)</t>
  </si>
  <si>
    <t>(СОКОЛАЦ)</t>
  </si>
  <si>
    <t>Republic of Srpska, Bosnia and Herzegovina</t>
  </si>
  <si>
    <t>Banya Luka (БАЊА ЛУКА)</t>
  </si>
  <si>
    <t>Country name</t>
  </si>
  <si>
    <t>WMO Integrated Global Observing System (WIGOS) Station Identifier (if available)</t>
  </si>
  <si>
    <t>Station name</t>
  </si>
  <si>
    <t>World Meteorological Organisation Climate Normals for 1981-2010</t>
  </si>
  <si>
    <t>Single Station Data Sheet For All Climatological Surface Parameters</t>
  </si>
  <si>
    <t> </t>
  </si>
  <si>
    <t>Station Header Record</t>
  </si>
  <si>
    <t>Principal Climatological Surface Parameters</t>
  </si>
  <si>
    <t>Parameter Code</t>
  </si>
  <si>
    <t>Calculation name</t>
  </si>
  <si>
    <r>
      <t>WMO </t>
    </r>
    <r>
      <rPr>
        <sz val="9"/>
        <color theme="1"/>
        <rFont val="Calibri"/>
        <family val="2"/>
        <charset val="204"/>
      </rPr>
      <t>№</t>
    </r>
  </si>
  <si>
    <t>Doboi (ДОБОЈ)</t>
  </si>
  <si>
    <t>Trebinie (ТРЕБИЊЕ)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</si>
</sst>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yyyy/d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sz val="9"/>
      <name val="Calibri"/>
      <family val="2"/>
      <scheme val="minor"/>
    </font>
    <font>
      <sz val="12"/>
      <color theme="1"/>
      <name val="Arial Unicode MS"/>
      <family val="2"/>
      <charset val="204"/>
    </font>
    <font>
      <b/>
      <sz val="12"/>
      <color theme="1"/>
      <name val="Arial Unicode MS"/>
      <family val="2"/>
      <charset val="204"/>
    </font>
    <font>
      <sz val="11"/>
      <color theme="1"/>
      <name val="Arial Unicode MS"/>
      <family val="2"/>
      <charset val="204"/>
    </font>
    <font>
      <sz val="10"/>
      <color rgb="FF000000"/>
      <name val="Arial Unicode MS"/>
      <family val="2"/>
      <charset val="204"/>
    </font>
    <font>
      <sz val="9"/>
      <color rgb="FF000000"/>
      <name val="Arial Unicode MS"/>
      <family val="2"/>
      <charset val="204"/>
    </font>
    <font>
      <b/>
      <sz val="9"/>
      <name val="Calibri"/>
      <family val="2"/>
      <scheme val="minor"/>
    </font>
    <font>
      <b/>
      <sz val="10"/>
      <color rgb="FF000000"/>
      <name val="Arial Unicode MS"/>
      <family val="2"/>
      <charset val="204"/>
    </font>
    <font>
      <sz val="11"/>
      <color theme="0" tint="-0.249977111117893"/>
      <name val="Calibri"/>
      <family val="2"/>
      <charset val="204"/>
      <scheme val="minor"/>
    </font>
    <font>
      <sz val="9"/>
      <color theme="0" tint="-0.249977111117893"/>
      <name val="Calibri"/>
      <family val="2"/>
      <scheme val="minor"/>
    </font>
    <font>
      <i/>
      <sz val="10"/>
      <color rgb="FF000000"/>
      <name val="Arial Unicode MS"/>
      <family val="2"/>
      <charset val="204"/>
    </font>
    <font>
      <sz val="10"/>
      <color theme="9" tint="-0.249977111117893"/>
      <name val="Arial Unicode MS"/>
      <family val="2"/>
      <charset val="204"/>
    </font>
    <font>
      <sz val="8"/>
      <color rgb="FF000000"/>
      <name val="Arial Unicode MS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1"/>
      <name val="Arial Unicode MS"/>
      <charset val="204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0"/>
      <name val="Arial Unicode MS"/>
      <family val="2"/>
      <charset val="204"/>
    </font>
    <font>
      <sz val="9"/>
      <name val="Arial Unicode MS"/>
      <family val="2"/>
      <charset val="204"/>
    </font>
    <font>
      <sz val="11"/>
      <name val="Calibri"/>
      <family val="2"/>
      <scheme val="minor"/>
    </font>
    <font>
      <b/>
      <sz val="14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8" tint="0.59999389629810485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8" tint="0.59999389629810485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7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/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2" quotePrefix="1"/>
    <xf numFmtId="0" fontId="6" fillId="0" borderId="1" xfId="0" applyFont="1" applyFill="1" applyBorder="1" applyAlignment="1">
      <alignment horizontal="center" wrapText="1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164" fontId="9" fillId="0" borderId="11" xfId="1" applyNumberFormat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5" fillId="0" borderId="17" xfId="1" applyFont="1" applyBorder="1"/>
    <xf numFmtId="0" fontId="1" fillId="0" borderId="18" xfId="1" applyBorder="1"/>
    <xf numFmtId="0" fontId="1" fillId="0" borderId="19" xfId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0" xfId="1" applyAlignment="1">
      <alignment wrapText="1"/>
    </xf>
    <xf numFmtId="0" fontId="12" fillId="0" borderId="20" xfId="1" applyFont="1" applyBorder="1" applyAlignment="1">
      <alignment textRotation="90"/>
    </xf>
    <xf numFmtId="0" fontId="12" fillId="0" borderId="21" xfId="1" applyFont="1" applyBorder="1" applyAlignment="1">
      <alignment textRotation="90"/>
    </xf>
    <xf numFmtId="0" fontId="2" fillId="0" borderId="22" xfId="1" applyFont="1" applyFill="1" applyBorder="1" applyAlignment="1">
      <alignment horizontal="center"/>
    </xf>
    <xf numFmtId="1" fontId="2" fillId="0" borderId="1" xfId="1" applyNumberFormat="1" applyFont="1" applyFill="1" applyBorder="1"/>
    <xf numFmtId="1" fontId="2" fillId="0" borderId="23" xfId="1" applyNumberFormat="1" applyFont="1" applyFill="1" applyBorder="1"/>
    <xf numFmtId="0" fontId="1" fillId="0" borderId="24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2" fillId="0" borderId="25" xfId="1" applyFont="1" applyBorder="1"/>
    <xf numFmtId="0" fontId="2" fillId="0" borderId="26" xfId="1" applyFont="1" applyBorder="1"/>
    <xf numFmtId="0" fontId="1" fillId="0" borderId="0" xfId="1" applyFont="1" applyFill="1" applyBorder="1" applyAlignment="1">
      <alignment horizontal="center"/>
    </xf>
    <xf numFmtId="0" fontId="1" fillId="0" borderId="0" xfId="1" applyBorder="1" applyAlignment="1">
      <alignment horizontal="center" vertical="center" wrapText="1"/>
    </xf>
    <xf numFmtId="0" fontId="2" fillId="0" borderId="0" xfId="1" applyFont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textRotation="90"/>
    </xf>
    <xf numFmtId="0" fontId="12" fillId="0" borderId="21" xfId="0" applyFont="1" applyBorder="1" applyAlignment="1">
      <alignment textRotation="90"/>
    </xf>
    <xf numFmtId="0" fontId="0" fillId="0" borderId="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2" fillId="0" borderId="0" xfId="1" applyFont="1" applyFill="1" applyBorder="1" applyAlignment="1">
      <alignment horizontal="center"/>
    </xf>
    <xf numFmtId="0" fontId="13" fillId="0" borderId="0" xfId="1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/>
    <xf numFmtId="0" fontId="2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13" fillId="0" borderId="35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1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165" fontId="17" fillId="0" borderId="39" xfId="0" applyNumberFormat="1" applyFont="1" applyBorder="1" applyAlignment="1">
      <alignment horizontal="center" vertical="center" textRotation="90"/>
    </xf>
    <xf numFmtId="0" fontId="17" fillId="0" borderId="0" xfId="1" applyFont="1" applyFill="1" applyBorder="1" applyAlignment="1">
      <alignment horizontal="center" vertical="center"/>
    </xf>
    <xf numFmtId="164" fontId="23" fillId="0" borderId="1" xfId="1" applyNumberFormat="1" applyFont="1" applyFill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horizontal="center" vertical="center" wrapText="1"/>
    </xf>
    <xf numFmtId="165" fontId="17" fillId="0" borderId="40" xfId="0" applyNumberFormat="1" applyFont="1" applyBorder="1" applyAlignment="1">
      <alignment horizontal="center" vertical="center" textRotation="90"/>
    </xf>
    <xf numFmtId="165" fontId="17" fillId="0" borderId="41" xfId="0" applyNumberFormat="1" applyFont="1" applyBorder="1" applyAlignment="1">
      <alignment horizontal="center" vertical="center" textRotation="90"/>
    </xf>
    <xf numFmtId="165" fontId="17" fillId="0" borderId="1" xfId="0" applyNumberFormat="1" applyFont="1" applyBorder="1" applyAlignment="1">
      <alignment horizontal="center" vertical="center" textRotation="90"/>
    </xf>
    <xf numFmtId="164" fontId="17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 wrapText="1"/>
    </xf>
    <xf numFmtId="0" fontId="13" fillId="0" borderId="0" xfId="1" applyFont="1" applyFill="1" applyBorder="1"/>
    <xf numFmtId="0" fontId="25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textRotation="90"/>
    </xf>
    <xf numFmtId="0" fontId="1" fillId="0" borderId="0" xfId="1" applyFont="1" applyFill="1" applyBorder="1"/>
    <xf numFmtId="0" fontId="1" fillId="0" borderId="22" xfId="1" applyFont="1" applyFill="1" applyBorder="1" applyAlignment="1">
      <alignment horizontal="center"/>
    </xf>
    <xf numFmtId="1" fontId="0" fillId="0" borderId="1" xfId="0" applyNumberFormat="1" applyFill="1" applyBorder="1"/>
    <xf numFmtId="0" fontId="0" fillId="0" borderId="25" xfId="0" applyBorder="1"/>
    <xf numFmtId="0" fontId="0" fillId="0" borderId="26" xfId="0" applyBorder="1"/>
    <xf numFmtId="164" fontId="0" fillId="0" borderId="1" xfId="0" applyNumberFormat="1" applyFill="1" applyBorder="1"/>
    <xf numFmtId="164" fontId="2" fillId="0" borderId="0" xfId="1" applyNumberFormat="1" applyFont="1" applyFill="1" applyBorder="1"/>
    <xf numFmtId="1" fontId="2" fillId="0" borderId="0" xfId="1" applyNumberFormat="1" applyFont="1" applyFill="1" applyBorder="1"/>
    <xf numFmtId="0" fontId="0" fillId="0" borderId="0" xfId="0" applyBorder="1"/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3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textRotation="90"/>
    </xf>
    <xf numFmtId="0" fontId="21" fillId="0" borderId="3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165" fontId="17" fillId="0" borderId="44" xfId="0" applyNumberFormat="1" applyFont="1" applyBorder="1" applyAlignment="1">
      <alignment horizontal="center" vertical="center" textRotation="90"/>
    </xf>
    <xf numFmtId="165" fontId="17" fillId="0" borderId="45" xfId="0" applyNumberFormat="1" applyFont="1" applyBorder="1" applyAlignment="1">
      <alignment horizontal="center" vertical="center" textRotation="90"/>
    </xf>
    <xf numFmtId="165" fontId="17" fillId="0" borderId="46" xfId="0" applyNumberFormat="1" applyFont="1" applyBorder="1" applyAlignment="1">
      <alignment horizontal="center" vertical="center" textRotation="90"/>
    </xf>
    <xf numFmtId="0" fontId="1" fillId="0" borderId="2" xfId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64" fontId="13" fillId="0" borderId="47" xfId="1" applyNumberFormat="1" applyFont="1" applyFill="1" applyBorder="1" applyAlignment="1">
      <alignment horizontal="center" vertical="center" wrapText="1"/>
    </xf>
    <xf numFmtId="2" fontId="13" fillId="0" borderId="35" xfId="1" applyNumberFormat="1" applyFont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164" fontId="15" fillId="0" borderId="48" xfId="1" applyNumberFormat="1" applyFont="1" applyFill="1" applyBorder="1" applyAlignment="1">
      <alignment horizontal="center" vertical="center" wrapText="1"/>
    </xf>
    <xf numFmtId="164" fontId="15" fillId="0" borderId="49" xfId="1" applyNumberFormat="1" applyFont="1" applyFill="1" applyBorder="1" applyAlignment="1">
      <alignment horizontal="center" vertical="center" wrapText="1"/>
    </xf>
    <xf numFmtId="164" fontId="15" fillId="0" borderId="50" xfId="1" applyNumberFormat="1" applyFont="1" applyFill="1" applyBorder="1" applyAlignment="1">
      <alignment horizontal="center" vertical="center" wrapText="1"/>
    </xf>
    <xf numFmtId="0" fontId="1" fillId="0" borderId="51" xfId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1" fontId="13" fillId="0" borderId="54" xfId="1" applyNumberFormat="1" applyFont="1" applyFill="1" applyBorder="1" applyAlignment="1">
      <alignment horizontal="center" vertical="center" wrapText="1"/>
    </xf>
    <xf numFmtId="0" fontId="1" fillId="0" borderId="55" xfId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" fillId="0" borderId="35" xfId="1" applyFill="1" applyBorder="1" applyAlignment="1">
      <alignment horizontal="center" vertical="center"/>
    </xf>
    <xf numFmtId="164" fontId="23" fillId="0" borderId="48" xfId="1" applyNumberFormat="1" applyFont="1" applyFill="1" applyBorder="1" applyAlignment="1">
      <alignment horizontal="center" vertical="center" wrapText="1"/>
    </xf>
    <xf numFmtId="164" fontId="23" fillId="0" borderId="49" xfId="1" applyNumberFormat="1" applyFont="1" applyFill="1" applyBorder="1" applyAlignment="1">
      <alignment horizontal="center" vertical="center" wrapText="1"/>
    </xf>
    <xf numFmtId="0" fontId="30" fillId="0" borderId="49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2" borderId="43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vertical="center" wrapText="1"/>
    </xf>
    <xf numFmtId="0" fontId="1" fillId="2" borderId="35" xfId="1" applyFont="1" applyFill="1" applyBorder="1" applyAlignment="1">
      <alignment horizontal="center" vertical="center"/>
    </xf>
    <xf numFmtId="1" fontId="13" fillId="2" borderId="35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15" fillId="0" borderId="57" xfId="1" applyNumberFormat="1" applyFont="1" applyFill="1" applyBorder="1" applyAlignment="1">
      <alignment horizontal="center" vertical="center"/>
    </xf>
    <xf numFmtId="49" fontId="15" fillId="0" borderId="3" xfId="1" applyNumberFormat="1" applyFont="1" applyFill="1" applyBorder="1" applyAlignment="1">
      <alignment horizontal="center" vertical="center"/>
    </xf>
    <xf numFmtId="49" fontId="15" fillId="0" borderId="58" xfId="1" applyNumberFormat="1" applyFont="1" applyFill="1" applyBorder="1" applyAlignment="1">
      <alignment horizontal="center" vertical="center"/>
    </xf>
    <xf numFmtId="0" fontId="36" fillId="0" borderId="2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36" fillId="0" borderId="1" xfId="1" applyFont="1" applyFill="1" applyBorder="1" applyAlignment="1">
      <alignment horizontal="center" vertical="center" wrapText="1"/>
    </xf>
    <xf numFmtId="0" fontId="36" fillId="0" borderId="8" xfId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22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0" fontId="25" fillId="0" borderId="0" xfId="1" applyFont="1" applyFill="1" applyBorder="1" applyAlignment="1"/>
    <xf numFmtId="0" fontId="0" fillId="0" borderId="0" xfId="0" applyAlignment="1"/>
    <xf numFmtId="0" fontId="2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1" fontId="25" fillId="0" borderId="0" xfId="1" applyNumberFormat="1" applyFont="1" applyFill="1" applyBorder="1" applyAlignment="1"/>
    <xf numFmtId="0" fontId="1" fillId="0" borderId="0" xfId="1" applyFont="1" applyFill="1" applyBorder="1" applyAlignment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/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26" fillId="0" borderId="0" xfId="1" applyFont="1" applyFill="1" applyBorder="1" applyAlignment="1"/>
    <xf numFmtId="1" fontId="26" fillId="0" borderId="0" xfId="1" applyNumberFormat="1" applyFont="1" applyFill="1" applyBorder="1" applyAlignment="1"/>
    <xf numFmtId="0" fontId="13" fillId="0" borderId="0" xfId="1" applyFont="1" applyFill="1" applyBorder="1" applyAlignment="1"/>
    <xf numFmtId="0" fontId="4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41" fillId="0" borderId="0" xfId="1" applyFont="1"/>
    <xf numFmtId="1" fontId="40" fillId="0" borderId="1" xfId="0" applyNumberFormat="1" applyFont="1" applyFill="1" applyBorder="1"/>
    <xf numFmtId="1" fontId="32" fillId="0" borderId="23" xfId="0" applyNumberFormat="1" applyFont="1" applyFill="1" applyBorder="1"/>
    <xf numFmtId="1" fontId="40" fillId="0" borderId="23" xfId="0" applyNumberFormat="1" applyFont="1" applyFill="1" applyBorder="1"/>
    <xf numFmtId="164" fontId="40" fillId="0" borderId="1" xfId="0" applyNumberFormat="1" applyFont="1" applyFill="1" applyBorder="1"/>
    <xf numFmtId="164" fontId="40" fillId="0" borderId="23" xfId="0" applyNumberFormat="1" applyFont="1" applyFill="1" applyBorder="1"/>
    <xf numFmtId="1" fontId="0" fillId="0" borderId="0" xfId="0" applyNumberFormat="1" applyBorder="1"/>
    <xf numFmtId="0" fontId="16" fillId="0" borderId="42" xfId="0" applyFont="1" applyFill="1" applyBorder="1" applyAlignment="1">
      <alignment horizontal="center" wrapText="1"/>
    </xf>
    <xf numFmtId="0" fontId="21" fillId="0" borderId="62" xfId="0" applyFont="1" applyBorder="1" applyAlignment="1">
      <alignment horizontal="center" vertical="center" wrapText="1"/>
    </xf>
    <xf numFmtId="1" fontId="13" fillId="0" borderId="63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164" fontId="13" fillId="0" borderId="23" xfId="0" applyNumberFormat="1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left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30" fillId="0" borderId="35" xfId="1" applyFont="1" applyFill="1" applyBorder="1" applyAlignment="1">
      <alignment horizontal="center" vertical="center" wrapText="1"/>
    </xf>
    <xf numFmtId="0" fontId="30" fillId="0" borderId="55" xfId="1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31" fillId="0" borderId="52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7" xfId="1" applyFont="1" applyBorder="1" applyAlignment="1">
      <alignment horizontal="center" vertical="center" wrapText="1"/>
    </xf>
    <xf numFmtId="0" fontId="1" fillId="0" borderId="38" xfId="1" applyFont="1" applyBorder="1" applyAlignment="1">
      <alignment horizontal="center" vertical="center" wrapText="1"/>
    </xf>
    <xf numFmtId="0" fontId="30" fillId="2" borderId="38" xfId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1" fillId="0" borderId="3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" fillId="0" borderId="1" xfId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0" fontId="0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0" fillId="0" borderId="14" xfId="1" applyFon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5" fillId="0" borderId="60" xfId="1" applyFont="1" applyBorder="1" applyAlignment="1">
      <alignment horizontal="center"/>
    </xf>
    <xf numFmtId="0" fontId="5" fillId="0" borderId="59" xfId="1" applyFont="1" applyBorder="1" applyAlignment="1">
      <alignment horizontal="center"/>
    </xf>
    <xf numFmtId="0" fontId="5" fillId="0" borderId="6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" fillId="0" borderId="14" xfId="1" applyBorder="1" applyAlignment="1">
      <alignment horizontal="center"/>
    </xf>
  </cellXfs>
  <cellStyles count="3">
    <cellStyle name="Hyperlink" xfId="2" builtinId="8"/>
    <cellStyle name="Normal" xfId="0" builtinId="0"/>
    <cellStyle name="Normal 2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9"/>
  <sheetViews>
    <sheetView zoomScale="90" zoomScaleNormal="90" workbookViewId="0"/>
  </sheetViews>
  <sheetFormatPr defaultRowHeight="15"/>
  <cols>
    <col min="1" max="1" width="6.28515625" style="1" customWidth="1"/>
    <col min="2" max="2" width="4.28515625" style="1" customWidth="1"/>
    <col min="3" max="3" width="3.42578125" style="1" customWidth="1"/>
    <col min="4" max="4" width="5.28515625" style="1" customWidth="1"/>
    <col min="5" max="5" width="3.85546875" style="1" customWidth="1"/>
    <col min="6" max="7" width="3.7109375" style="1" customWidth="1"/>
    <col min="8" max="8" width="4.7109375" style="1" customWidth="1"/>
    <col min="9" max="9" width="8.7109375" style="1" customWidth="1"/>
    <col min="10" max="10" width="6.42578125" style="2" customWidth="1"/>
    <col min="11" max="11" width="5" style="1" customWidth="1"/>
    <col min="12" max="24" width="5.7109375" style="1" customWidth="1"/>
  </cols>
  <sheetData>
    <row r="1" spans="1:18" ht="18">
      <c r="A1" s="179" t="s">
        <v>159</v>
      </c>
    </row>
    <row r="2" spans="1:18" ht="15.75">
      <c r="A2" s="3" t="s">
        <v>160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8">
      <c r="A3" s="6"/>
      <c r="E3" s="1" t="s">
        <v>161</v>
      </c>
    </row>
    <row r="4" spans="1:18">
      <c r="A4" s="1" t="s">
        <v>162</v>
      </c>
    </row>
    <row r="6" spans="1:18" ht="15.75">
      <c r="A6" s="260" t="s">
        <v>156</v>
      </c>
      <c r="B6" s="261"/>
      <c r="C6" s="261"/>
      <c r="D6" s="274" t="s">
        <v>154</v>
      </c>
      <c r="E6" s="275"/>
      <c r="F6" s="275"/>
      <c r="G6" s="275"/>
      <c r="H6" s="275"/>
      <c r="I6" s="275"/>
      <c r="J6" s="275"/>
      <c r="K6" s="275"/>
      <c r="L6" s="275"/>
      <c r="M6" s="276"/>
    </row>
    <row r="7" spans="1:18" ht="15.75">
      <c r="A7" s="260" t="s">
        <v>158</v>
      </c>
      <c r="B7" s="261"/>
      <c r="C7" s="261"/>
      <c r="D7" s="262" t="s">
        <v>155</v>
      </c>
      <c r="E7" s="263"/>
      <c r="F7" s="263"/>
      <c r="G7" s="263"/>
      <c r="H7" s="263"/>
      <c r="I7" s="263"/>
      <c r="J7" s="263"/>
      <c r="K7" s="263"/>
      <c r="L7" s="263"/>
      <c r="M7" s="264"/>
    </row>
    <row r="8" spans="1:18" ht="15.75" thickBot="1"/>
    <row r="9" spans="1:18" ht="25.5" thickBot="1">
      <c r="A9" s="134" t="s">
        <v>166</v>
      </c>
      <c r="B9" s="265" t="s">
        <v>6</v>
      </c>
      <c r="C9" s="265"/>
      <c r="D9" s="265"/>
      <c r="E9" s="266"/>
      <c r="F9" s="267" t="s">
        <v>7</v>
      </c>
      <c r="G9" s="265"/>
      <c r="H9" s="265"/>
      <c r="I9" s="266"/>
      <c r="J9" s="145" t="s">
        <v>8</v>
      </c>
    </row>
    <row r="10" spans="1:18" ht="15.75" thickBot="1">
      <c r="A10" s="143">
        <v>14542</v>
      </c>
      <c r="B10" s="8">
        <v>44</v>
      </c>
      <c r="C10" s="9">
        <v>47</v>
      </c>
      <c r="D10" s="10">
        <v>38.378399999992325</v>
      </c>
      <c r="E10" s="11" t="s">
        <v>9</v>
      </c>
      <c r="F10" s="8">
        <v>17</v>
      </c>
      <c r="G10" s="9">
        <v>12</v>
      </c>
      <c r="H10" s="10">
        <v>21.099599999995462</v>
      </c>
      <c r="I10" s="12" t="s">
        <v>10</v>
      </c>
      <c r="J10" s="13">
        <v>153</v>
      </c>
      <c r="R10" s="2"/>
    </row>
    <row r="11" spans="1:18">
      <c r="A11" s="14"/>
      <c r="B11" s="14"/>
      <c r="C11" s="14"/>
      <c r="D11" s="14"/>
      <c r="E11" s="14"/>
      <c r="F11" s="14"/>
      <c r="G11" s="14"/>
      <c r="H11" s="14"/>
      <c r="I11" s="14"/>
      <c r="J11" s="15"/>
    </row>
    <row r="12" spans="1:18">
      <c r="A12" s="268" t="s">
        <v>157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0"/>
    </row>
    <row r="13" spans="1:18">
      <c r="A13" s="252"/>
      <c r="B13" s="253"/>
      <c r="C13" s="253"/>
      <c r="D13" s="254"/>
      <c r="E13" s="14"/>
    </row>
    <row r="14" spans="1:18">
      <c r="A14" s="14"/>
      <c r="B14" s="14"/>
      <c r="C14" s="14"/>
      <c r="D14" s="14"/>
      <c r="E14" s="14"/>
    </row>
    <row r="15" spans="1:18" ht="15.75" thickBot="1">
      <c r="A15" s="14"/>
      <c r="B15" s="14"/>
      <c r="C15" s="14"/>
      <c r="D15" s="14"/>
      <c r="E15" s="14"/>
    </row>
    <row r="16" spans="1:18" ht="16.5" thickBot="1">
      <c r="A16" s="271" t="s">
        <v>163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3"/>
    </row>
    <row r="19" spans="1:24" ht="34.5">
      <c r="A19" s="146" t="s">
        <v>164</v>
      </c>
      <c r="B19" s="255" t="s">
        <v>14</v>
      </c>
      <c r="C19" s="255"/>
      <c r="D19" s="255"/>
      <c r="E19" s="255"/>
      <c r="F19" s="255"/>
      <c r="G19" s="255"/>
      <c r="H19" s="255"/>
      <c r="I19" s="255"/>
      <c r="J19" s="19" t="s">
        <v>15</v>
      </c>
    </row>
    <row r="20" spans="1:24" ht="15" customHeight="1">
      <c r="A20" s="19">
        <v>1</v>
      </c>
      <c r="B20" s="256" t="s">
        <v>16</v>
      </c>
      <c r="C20" s="256"/>
      <c r="D20" s="256"/>
      <c r="E20" s="256"/>
      <c r="F20" s="256"/>
      <c r="G20" s="256"/>
      <c r="H20" s="256"/>
      <c r="I20" s="256"/>
      <c r="J20" s="19" t="s">
        <v>17</v>
      </c>
    </row>
    <row r="21" spans="1:24" ht="15.75" thickBot="1">
      <c r="B21" s="20"/>
      <c r="C21" s="20"/>
      <c r="D21" s="20"/>
      <c r="E21" s="20"/>
      <c r="F21" s="20"/>
      <c r="G21" s="20"/>
      <c r="H21" s="20"/>
      <c r="I21" s="20"/>
    </row>
    <row r="22" spans="1:24" ht="48" customHeight="1">
      <c r="A22" s="7" t="s">
        <v>5</v>
      </c>
      <c r="B22" s="257" t="s">
        <v>164</v>
      </c>
      <c r="C22" s="257"/>
      <c r="D22" s="257"/>
      <c r="E22" s="257"/>
      <c r="F22" s="257"/>
      <c r="G22" s="257"/>
      <c r="H22" s="257"/>
      <c r="I22" s="257"/>
      <c r="J22" s="142" t="s">
        <v>165</v>
      </c>
      <c r="K22" s="142" t="s">
        <v>149</v>
      </c>
      <c r="L22" s="21" t="s">
        <v>21</v>
      </c>
      <c r="M22" s="21" t="s">
        <v>22</v>
      </c>
      <c r="N22" s="21" t="s">
        <v>23</v>
      </c>
      <c r="O22" s="21" t="s">
        <v>24</v>
      </c>
      <c r="P22" s="21" t="s">
        <v>25</v>
      </c>
      <c r="Q22" s="21" t="s">
        <v>26</v>
      </c>
      <c r="R22" s="21" t="s">
        <v>27</v>
      </c>
      <c r="S22" s="21" t="s">
        <v>28</v>
      </c>
      <c r="T22" s="21" t="s">
        <v>29</v>
      </c>
      <c r="U22" s="21" t="s">
        <v>30</v>
      </c>
      <c r="V22" s="21" t="s">
        <v>31</v>
      </c>
      <c r="W22" s="21" t="s">
        <v>32</v>
      </c>
      <c r="X22" s="22" t="s">
        <v>33</v>
      </c>
    </row>
    <row r="23" spans="1:24">
      <c r="A23" s="23">
        <v>14542</v>
      </c>
      <c r="B23" s="258">
        <v>1</v>
      </c>
      <c r="C23" s="258"/>
      <c r="D23" s="258"/>
      <c r="E23" s="258"/>
      <c r="F23" s="258"/>
      <c r="G23" s="258"/>
      <c r="H23" s="258"/>
      <c r="I23" s="258"/>
      <c r="J23" s="19" t="s">
        <v>34</v>
      </c>
      <c r="K23" s="19">
        <v>4</v>
      </c>
      <c r="L23" s="24">
        <v>69.663333333333327</v>
      </c>
      <c r="M23" s="24">
        <v>59.106666666666662</v>
      </c>
      <c r="N23" s="24">
        <v>87.52</v>
      </c>
      <c r="O23" s="24">
        <v>84.316666666666677</v>
      </c>
      <c r="P23" s="24">
        <v>89.42</v>
      </c>
      <c r="Q23" s="24">
        <v>112.44433333333333</v>
      </c>
      <c r="R23" s="24">
        <v>81.430000000000007</v>
      </c>
      <c r="S23" s="24">
        <v>77.059999999999988</v>
      </c>
      <c r="T23" s="24">
        <v>97.876666666666679</v>
      </c>
      <c r="U23" s="24">
        <v>81.594333333333353</v>
      </c>
      <c r="V23" s="24">
        <v>92.068666666666644</v>
      </c>
      <c r="W23" s="24">
        <v>96.372000000000014</v>
      </c>
      <c r="X23" s="25">
        <v>1028.8726666666666</v>
      </c>
    </row>
    <row r="24" spans="1:24" ht="15.75" thickBot="1">
      <c r="A24" s="26">
        <v>14542</v>
      </c>
      <c r="B24" s="259">
        <v>1</v>
      </c>
      <c r="C24" s="259"/>
      <c r="D24" s="259"/>
      <c r="E24" s="259"/>
      <c r="F24" s="259"/>
      <c r="G24" s="259"/>
      <c r="H24" s="259"/>
      <c r="I24" s="259"/>
      <c r="J24" s="27" t="s">
        <v>35</v>
      </c>
      <c r="K24" s="27">
        <v>98</v>
      </c>
      <c r="L24" s="28">
        <v>30</v>
      </c>
      <c r="M24" s="28">
        <v>30</v>
      </c>
      <c r="N24" s="28">
        <v>30</v>
      </c>
      <c r="O24" s="28">
        <v>30</v>
      </c>
      <c r="P24" s="28">
        <v>30</v>
      </c>
      <c r="Q24" s="28">
        <v>30</v>
      </c>
      <c r="R24" s="28">
        <v>30</v>
      </c>
      <c r="S24" s="28">
        <v>30</v>
      </c>
      <c r="T24" s="28">
        <v>30</v>
      </c>
      <c r="U24" s="28">
        <v>30</v>
      </c>
      <c r="V24" s="28">
        <v>30</v>
      </c>
      <c r="W24" s="28">
        <v>30</v>
      </c>
      <c r="X24" s="29">
        <v>30</v>
      </c>
    </row>
    <row r="25" spans="1:24">
      <c r="A25" s="30"/>
      <c r="B25" s="31"/>
      <c r="C25" s="31"/>
      <c r="D25" s="31"/>
      <c r="E25" s="31"/>
      <c r="F25" s="31"/>
      <c r="G25" s="31"/>
      <c r="H25" s="31"/>
      <c r="I25" s="31"/>
      <c r="J25" s="30"/>
      <c r="K25" s="30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34.5">
      <c r="A26" s="146" t="s">
        <v>13</v>
      </c>
      <c r="B26" s="250" t="s">
        <v>14</v>
      </c>
      <c r="C26" s="250"/>
      <c r="D26" s="250"/>
      <c r="E26" s="250"/>
      <c r="F26" s="250"/>
      <c r="G26" s="250"/>
      <c r="H26" s="250"/>
      <c r="I26" s="250"/>
      <c r="J26" s="33" t="s">
        <v>15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5.75" customHeight="1">
      <c r="A27" s="34">
        <v>2</v>
      </c>
      <c r="B27" s="251" t="s">
        <v>36</v>
      </c>
      <c r="C27" s="251"/>
      <c r="D27" s="251"/>
      <c r="E27" s="251"/>
      <c r="F27" s="251"/>
      <c r="G27" s="251"/>
      <c r="H27" s="251"/>
      <c r="I27" s="251"/>
      <c r="J27" s="33" t="s">
        <v>17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5.75" thickBot="1">
      <c r="A28"/>
      <c r="B28" s="35"/>
      <c r="C28" s="35"/>
      <c r="D28" s="35"/>
      <c r="E28" s="35"/>
      <c r="F28" s="35"/>
      <c r="G28" s="35"/>
      <c r="H28" s="35"/>
      <c r="I28" s="35"/>
      <c r="J28" s="36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48" customHeight="1">
      <c r="A29" s="7" t="s">
        <v>5</v>
      </c>
      <c r="B29" s="238" t="s">
        <v>164</v>
      </c>
      <c r="C29" s="249"/>
      <c r="D29" s="249"/>
      <c r="E29" s="249"/>
      <c r="F29" s="249"/>
      <c r="G29" s="249"/>
      <c r="H29" s="249"/>
      <c r="I29" s="249"/>
      <c r="J29" s="148" t="s">
        <v>165</v>
      </c>
      <c r="K29" s="148" t="s">
        <v>149</v>
      </c>
      <c r="L29" s="38" t="s">
        <v>21</v>
      </c>
      <c r="M29" s="38" t="s">
        <v>22</v>
      </c>
      <c r="N29" s="38" t="s">
        <v>23</v>
      </c>
      <c r="O29" s="38" t="s">
        <v>24</v>
      </c>
      <c r="P29" s="38" t="s">
        <v>25</v>
      </c>
      <c r="Q29" s="38" t="s">
        <v>26</v>
      </c>
      <c r="R29" s="38" t="s">
        <v>27</v>
      </c>
      <c r="S29" s="38" t="s">
        <v>28</v>
      </c>
      <c r="T29" s="38" t="s">
        <v>29</v>
      </c>
      <c r="U29" s="38" t="s">
        <v>30</v>
      </c>
      <c r="V29" s="38" t="s">
        <v>31</v>
      </c>
      <c r="W29" s="38" t="s">
        <v>32</v>
      </c>
      <c r="X29" s="39" t="s">
        <v>33</v>
      </c>
    </row>
    <row r="30" spans="1:24">
      <c r="A30" s="23">
        <v>14542</v>
      </c>
      <c r="B30" s="241">
        <v>1</v>
      </c>
      <c r="C30" s="247"/>
      <c r="D30" s="247"/>
      <c r="E30" s="247"/>
      <c r="F30" s="247"/>
      <c r="G30" s="247"/>
      <c r="H30" s="247"/>
      <c r="I30" s="247"/>
      <c r="J30" s="40" t="s">
        <v>37</v>
      </c>
      <c r="K30" s="40">
        <v>5</v>
      </c>
      <c r="L30" s="80">
        <v>8.6333333333333329</v>
      </c>
      <c r="M30" s="80">
        <v>8.6</v>
      </c>
      <c r="N30" s="80">
        <v>10.033333333333333</v>
      </c>
      <c r="O30" s="80">
        <v>10.366666666666667</v>
      </c>
      <c r="P30" s="80">
        <v>9.6</v>
      </c>
      <c r="Q30" s="80">
        <v>9.9333333333333336</v>
      </c>
      <c r="R30" s="80">
        <v>7.5333333333333332</v>
      </c>
      <c r="S30" s="80">
        <v>6.666666666666667</v>
      </c>
      <c r="T30" s="80">
        <v>9.0333333333333332</v>
      </c>
      <c r="U30" s="80">
        <v>8.1333333333333329</v>
      </c>
      <c r="V30" s="80">
        <v>9.4</v>
      </c>
      <c r="W30" s="80">
        <v>11.1</v>
      </c>
      <c r="X30" s="80">
        <v>109.03333333333333</v>
      </c>
    </row>
    <row r="31" spans="1:24" ht="15.75" thickBot="1">
      <c r="A31" s="23">
        <v>14542</v>
      </c>
      <c r="B31" s="244">
        <v>1</v>
      </c>
      <c r="C31" s="248"/>
      <c r="D31" s="248"/>
      <c r="E31" s="248"/>
      <c r="F31" s="248"/>
      <c r="G31" s="248"/>
      <c r="H31" s="248"/>
      <c r="I31" s="248"/>
      <c r="J31" s="41" t="s">
        <v>35</v>
      </c>
      <c r="K31" s="41">
        <v>98</v>
      </c>
      <c r="L31" s="81">
        <v>30</v>
      </c>
      <c r="M31" s="81">
        <v>30</v>
      </c>
      <c r="N31" s="81">
        <v>30</v>
      </c>
      <c r="O31" s="81">
        <v>30</v>
      </c>
      <c r="P31" s="81">
        <v>30</v>
      </c>
      <c r="Q31" s="81">
        <v>30</v>
      </c>
      <c r="R31" s="81">
        <v>30</v>
      </c>
      <c r="S31" s="81">
        <v>30</v>
      </c>
      <c r="T31" s="81">
        <v>30</v>
      </c>
      <c r="U31" s="81">
        <v>30</v>
      </c>
      <c r="V31" s="81">
        <v>30</v>
      </c>
      <c r="W31" s="81">
        <v>30</v>
      </c>
      <c r="X31" s="82">
        <v>30</v>
      </c>
    </row>
    <row r="33" spans="1:24" ht="34.5">
      <c r="A33" s="146" t="s">
        <v>13</v>
      </c>
      <c r="B33" s="250" t="s">
        <v>14</v>
      </c>
      <c r="C33" s="250"/>
      <c r="D33" s="250"/>
      <c r="E33" s="250"/>
      <c r="F33" s="250"/>
      <c r="G33" s="250"/>
      <c r="H33" s="250"/>
      <c r="I33" s="250"/>
      <c r="J33" s="33" t="s">
        <v>15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5.75" customHeight="1">
      <c r="A34" s="34">
        <v>3</v>
      </c>
      <c r="B34" s="251" t="s">
        <v>38</v>
      </c>
      <c r="C34" s="251"/>
      <c r="D34" s="251"/>
      <c r="E34" s="251"/>
      <c r="F34" s="251"/>
      <c r="G34" s="251"/>
      <c r="H34" s="251"/>
      <c r="I34" s="251"/>
      <c r="J34" s="42" t="s">
        <v>39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5.75" thickBot="1">
      <c r="A35"/>
      <c r="B35" s="35"/>
      <c r="C35" s="35"/>
      <c r="D35" s="35"/>
      <c r="E35" s="35"/>
      <c r="F35" s="35"/>
      <c r="G35" s="35"/>
      <c r="H35" s="35"/>
      <c r="I35" s="35"/>
      <c r="J35" s="36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48" customHeight="1">
      <c r="A36" s="43" t="s">
        <v>5</v>
      </c>
      <c r="B36" s="238" t="s">
        <v>164</v>
      </c>
      <c r="C36" s="249"/>
      <c r="D36" s="249"/>
      <c r="E36" s="249"/>
      <c r="F36" s="249"/>
      <c r="G36" s="249"/>
      <c r="H36" s="249"/>
      <c r="I36" s="249"/>
      <c r="J36" s="148" t="s">
        <v>165</v>
      </c>
      <c r="K36" s="148" t="s">
        <v>149</v>
      </c>
      <c r="L36" s="38" t="s">
        <v>21</v>
      </c>
      <c r="M36" s="38" t="s">
        <v>22</v>
      </c>
      <c r="N36" s="38" t="s">
        <v>23</v>
      </c>
      <c r="O36" s="38" t="s">
        <v>24</v>
      </c>
      <c r="P36" s="38" t="s">
        <v>25</v>
      </c>
      <c r="Q36" s="38" t="s">
        <v>26</v>
      </c>
      <c r="R36" s="38" t="s">
        <v>27</v>
      </c>
      <c r="S36" s="38" t="s">
        <v>28</v>
      </c>
      <c r="T36" s="38" t="s">
        <v>29</v>
      </c>
      <c r="U36" s="38" t="s">
        <v>30</v>
      </c>
      <c r="V36" s="38" t="s">
        <v>31</v>
      </c>
      <c r="W36" s="38" t="s">
        <v>32</v>
      </c>
      <c r="X36" s="39" t="s">
        <v>33</v>
      </c>
    </row>
    <row r="37" spans="1:24">
      <c r="A37" s="23">
        <v>14542</v>
      </c>
      <c r="B37" s="241">
        <v>1</v>
      </c>
      <c r="C37" s="247"/>
      <c r="D37" s="247"/>
      <c r="E37" s="247"/>
      <c r="F37" s="247"/>
      <c r="G37" s="247"/>
      <c r="H37" s="247"/>
      <c r="I37" s="247"/>
      <c r="J37" s="40" t="s">
        <v>40</v>
      </c>
      <c r="K37" s="40">
        <v>1</v>
      </c>
      <c r="L37" s="83">
        <v>5.2034408602150544</v>
      </c>
      <c r="M37" s="83">
        <v>7.9791009852216765</v>
      </c>
      <c r="N37" s="83">
        <v>13.160752688172044</v>
      </c>
      <c r="O37" s="83">
        <v>18.073666666666664</v>
      </c>
      <c r="P37" s="83">
        <v>23.209677419354836</v>
      </c>
      <c r="Q37" s="83">
        <v>26.255111111111113</v>
      </c>
      <c r="R37" s="83">
        <v>28.696344086021508</v>
      </c>
      <c r="S37" s="83">
        <v>28.687634408602154</v>
      </c>
      <c r="T37" s="83">
        <v>23.776333333333334</v>
      </c>
      <c r="U37" s="83">
        <v>18.286666666666669</v>
      </c>
      <c r="V37" s="83">
        <v>11.483333333333333</v>
      </c>
      <c r="W37" s="83">
        <v>6.1593548387096781</v>
      </c>
      <c r="X37" s="83">
        <v>17.580951366450673</v>
      </c>
    </row>
    <row r="38" spans="1:24" ht="15.75" thickBot="1">
      <c r="A38" s="23">
        <v>14542</v>
      </c>
      <c r="B38" s="244">
        <v>1</v>
      </c>
      <c r="C38" s="248"/>
      <c r="D38" s="248"/>
      <c r="E38" s="248"/>
      <c r="F38" s="248"/>
      <c r="G38" s="248"/>
      <c r="H38" s="248"/>
      <c r="I38" s="248"/>
      <c r="J38" s="41" t="s">
        <v>35</v>
      </c>
      <c r="K38" s="41">
        <v>98</v>
      </c>
      <c r="L38" s="81">
        <v>30</v>
      </c>
      <c r="M38" s="81">
        <v>30</v>
      </c>
      <c r="N38" s="81">
        <v>30</v>
      </c>
      <c r="O38" s="81">
        <v>30</v>
      </c>
      <c r="P38" s="81">
        <v>30</v>
      </c>
      <c r="Q38" s="81">
        <v>30</v>
      </c>
      <c r="R38" s="81">
        <v>30</v>
      </c>
      <c r="S38" s="81">
        <v>30</v>
      </c>
      <c r="T38" s="81">
        <v>30</v>
      </c>
      <c r="U38" s="81">
        <v>30</v>
      </c>
      <c r="V38" s="81">
        <v>30</v>
      </c>
      <c r="W38" s="81">
        <v>30</v>
      </c>
      <c r="X38" s="82">
        <v>30</v>
      </c>
    </row>
    <row r="40" spans="1:24" ht="34.5">
      <c r="A40" s="146" t="s">
        <v>13</v>
      </c>
      <c r="B40" s="250" t="s">
        <v>14</v>
      </c>
      <c r="C40" s="250"/>
      <c r="D40" s="250"/>
      <c r="E40" s="250"/>
      <c r="F40" s="250"/>
      <c r="G40" s="250"/>
      <c r="H40" s="250"/>
      <c r="I40" s="250"/>
      <c r="J40" s="33" t="s">
        <v>15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5.75" customHeight="1">
      <c r="A41" s="34">
        <v>4</v>
      </c>
      <c r="B41" s="251" t="s">
        <v>41</v>
      </c>
      <c r="C41" s="251"/>
      <c r="D41" s="251"/>
      <c r="E41" s="251"/>
      <c r="F41" s="251"/>
      <c r="G41" s="251"/>
      <c r="H41" s="251"/>
      <c r="I41" s="251"/>
      <c r="J41" s="42" t="s">
        <v>39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5.75" thickBot="1">
      <c r="A42"/>
      <c r="B42" s="35"/>
      <c r="C42" s="35"/>
      <c r="D42" s="35"/>
      <c r="E42" s="35"/>
      <c r="F42" s="35"/>
      <c r="G42" s="35"/>
      <c r="H42" s="35"/>
      <c r="I42" s="35"/>
      <c r="J42" s="36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48" customHeight="1">
      <c r="A43" s="43" t="s">
        <v>5</v>
      </c>
      <c r="B43" s="238" t="s">
        <v>164</v>
      </c>
      <c r="C43" s="249"/>
      <c r="D43" s="249"/>
      <c r="E43" s="249"/>
      <c r="F43" s="249"/>
      <c r="G43" s="249"/>
      <c r="H43" s="249"/>
      <c r="I43" s="249"/>
      <c r="J43" s="37" t="s">
        <v>165</v>
      </c>
      <c r="K43" s="37" t="s">
        <v>149</v>
      </c>
      <c r="L43" s="38" t="s">
        <v>21</v>
      </c>
      <c r="M43" s="38" t="s">
        <v>22</v>
      </c>
      <c r="N43" s="38" t="s">
        <v>23</v>
      </c>
      <c r="O43" s="38" t="s">
        <v>24</v>
      </c>
      <c r="P43" s="38" t="s">
        <v>25</v>
      </c>
      <c r="Q43" s="38" t="s">
        <v>26</v>
      </c>
      <c r="R43" s="38" t="s">
        <v>27</v>
      </c>
      <c r="S43" s="38" t="s">
        <v>28</v>
      </c>
      <c r="T43" s="38" t="s">
        <v>29</v>
      </c>
      <c r="U43" s="38" t="s">
        <v>30</v>
      </c>
      <c r="V43" s="38" t="s">
        <v>31</v>
      </c>
      <c r="W43" s="38" t="s">
        <v>32</v>
      </c>
      <c r="X43" s="39" t="s">
        <v>33</v>
      </c>
    </row>
    <row r="44" spans="1:24">
      <c r="A44" s="23">
        <v>14542</v>
      </c>
      <c r="B44" s="241">
        <v>1</v>
      </c>
      <c r="C44" s="247"/>
      <c r="D44" s="247"/>
      <c r="E44" s="247"/>
      <c r="F44" s="247"/>
      <c r="G44" s="247"/>
      <c r="H44" s="247"/>
      <c r="I44" s="247"/>
      <c r="J44" s="40" t="s">
        <v>40</v>
      </c>
      <c r="K44" s="40">
        <v>1</v>
      </c>
      <c r="L44" s="83">
        <v>-3.4451612903225799</v>
      </c>
      <c r="M44" s="83">
        <v>-2.557996715927751</v>
      </c>
      <c r="N44" s="83">
        <v>1.1325806451612905</v>
      </c>
      <c r="O44" s="83">
        <v>5.4240000000000004</v>
      </c>
      <c r="P44" s="83">
        <v>9.8387096774193541</v>
      </c>
      <c r="Q44" s="83">
        <v>13.22722222222222</v>
      </c>
      <c r="R44" s="83">
        <v>14.885483870967741</v>
      </c>
      <c r="S44" s="83">
        <v>14.572043010752683</v>
      </c>
      <c r="T44" s="83">
        <v>10.646333333333333</v>
      </c>
      <c r="U44" s="83">
        <v>6.4960215053763424</v>
      </c>
      <c r="V44" s="83">
        <v>2.0908888888888888</v>
      </c>
      <c r="W44" s="83">
        <v>-1.5722580645161286</v>
      </c>
      <c r="X44" s="83">
        <v>5.8948222569462843</v>
      </c>
    </row>
    <row r="45" spans="1:24" ht="15.75" thickBot="1">
      <c r="A45" s="23">
        <v>14542</v>
      </c>
      <c r="B45" s="244">
        <v>1</v>
      </c>
      <c r="C45" s="248"/>
      <c r="D45" s="248"/>
      <c r="E45" s="248"/>
      <c r="F45" s="248"/>
      <c r="G45" s="248"/>
      <c r="H45" s="248"/>
      <c r="I45" s="248"/>
      <c r="J45" s="41" t="s">
        <v>35</v>
      </c>
      <c r="K45" s="41">
        <v>98</v>
      </c>
      <c r="L45" s="81">
        <v>30</v>
      </c>
      <c r="M45" s="81">
        <v>30</v>
      </c>
      <c r="N45" s="81">
        <v>30</v>
      </c>
      <c r="O45" s="81">
        <v>30</v>
      </c>
      <c r="P45" s="81">
        <v>30</v>
      </c>
      <c r="Q45" s="81">
        <v>30</v>
      </c>
      <c r="R45" s="81">
        <v>30</v>
      </c>
      <c r="S45" s="81">
        <v>30</v>
      </c>
      <c r="T45" s="81">
        <v>30</v>
      </c>
      <c r="U45" s="81">
        <v>30</v>
      </c>
      <c r="V45" s="81">
        <v>30</v>
      </c>
      <c r="W45" s="81">
        <v>30</v>
      </c>
      <c r="X45" s="82">
        <v>30</v>
      </c>
    </row>
    <row r="46" spans="1:24">
      <c r="A46" s="30"/>
      <c r="B46" s="44"/>
      <c r="C46" s="44"/>
      <c r="D46" s="44"/>
      <c r="E46" s="44"/>
      <c r="F46" s="44"/>
      <c r="G46" s="44"/>
      <c r="H46" s="44"/>
      <c r="I46" s="44"/>
      <c r="J46" s="45"/>
      <c r="K46" s="45"/>
      <c r="L46" s="84"/>
      <c r="M46" s="84"/>
      <c r="N46" s="84"/>
      <c r="O46" s="84"/>
      <c r="P46" s="84"/>
      <c r="Q46" s="85"/>
      <c r="R46" s="84"/>
      <c r="S46" s="84"/>
      <c r="T46" s="85"/>
      <c r="U46" s="84"/>
      <c r="V46" s="84"/>
      <c r="W46" s="84"/>
      <c r="X46" s="85"/>
    </row>
    <row r="47" spans="1:24" ht="34.5">
      <c r="A47" s="146" t="s">
        <v>13</v>
      </c>
      <c r="B47" s="250" t="s">
        <v>14</v>
      </c>
      <c r="C47" s="250"/>
      <c r="D47" s="250"/>
      <c r="E47" s="250"/>
      <c r="F47" s="250"/>
      <c r="G47" s="250"/>
      <c r="H47" s="250"/>
      <c r="I47" s="250"/>
      <c r="J47" s="33" t="s">
        <v>15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5.75" customHeight="1">
      <c r="A48" s="34">
        <v>5</v>
      </c>
      <c r="B48" s="251" t="s">
        <v>42</v>
      </c>
      <c r="C48" s="251"/>
      <c r="D48" s="251"/>
      <c r="E48" s="251"/>
      <c r="F48" s="251"/>
      <c r="G48" s="251"/>
      <c r="H48" s="251"/>
      <c r="I48" s="251"/>
      <c r="J48" s="42" t="s">
        <v>39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5.75" thickBot="1">
      <c r="A49"/>
      <c r="B49" s="35"/>
      <c r="C49" s="35"/>
      <c r="D49" s="35"/>
      <c r="E49" s="35"/>
      <c r="F49" s="35"/>
      <c r="G49" s="35"/>
      <c r="H49" s="35"/>
      <c r="I49" s="35"/>
      <c r="J49" s="36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48" customHeight="1">
      <c r="A50" s="43" t="s">
        <v>5</v>
      </c>
      <c r="B50" s="238" t="s">
        <v>164</v>
      </c>
      <c r="C50" s="249"/>
      <c r="D50" s="249"/>
      <c r="E50" s="249"/>
      <c r="F50" s="249"/>
      <c r="G50" s="249"/>
      <c r="H50" s="249"/>
      <c r="I50" s="249"/>
      <c r="J50" s="148" t="s">
        <v>165</v>
      </c>
      <c r="K50" s="148" t="s">
        <v>149</v>
      </c>
      <c r="L50" s="38" t="s">
        <v>21</v>
      </c>
      <c r="M50" s="38" t="s">
        <v>22</v>
      </c>
      <c r="N50" s="38" t="s">
        <v>23</v>
      </c>
      <c r="O50" s="38" t="s">
        <v>24</v>
      </c>
      <c r="P50" s="38" t="s">
        <v>25</v>
      </c>
      <c r="Q50" s="38" t="s">
        <v>26</v>
      </c>
      <c r="R50" s="38" t="s">
        <v>27</v>
      </c>
      <c r="S50" s="38" t="s">
        <v>28</v>
      </c>
      <c r="T50" s="38" t="s">
        <v>29</v>
      </c>
      <c r="U50" s="38" t="s">
        <v>30</v>
      </c>
      <c r="V50" s="38" t="s">
        <v>31</v>
      </c>
      <c r="W50" s="38" t="s">
        <v>32</v>
      </c>
      <c r="X50" s="39" t="s">
        <v>33</v>
      </c>
    </row>
    <row r="51" spans="1:24">
      <c r="A51" s="23">
        <v>14542</v>
      </c>
      <c r="B51" s="241">
        <v>1</v>
      </c>
      <c r="C51" s="247"/>
      <c r="D51" s="247"/>
      <c r="E51" s="247"/>
      <c r="F51" s="247"/>
      <c r="G51" s="247"/>
      <c r="H51" s="247"/>
      <c r="I51" s="247"/>
      <c r="J51" s="40" t="s">
        <v>40</v>
      </c>
      <c r="K51" s="40">
        <v>1</v>
      </c>
      <c r="L51" s="83">
        <v>0.47698924731182818</v>
      </c>
      <c r="M51" s="83">
        <v>2.1803899835796385</v>
      </c>
      <c r="N51" s="83">
        <v>6.7092473118279559</v>
      </c>
      <c r="O51" s="83">
        <v>11.570666666666662</v>
      </c>
      <c r="P51" s="83">
        <v>16.608064516129033</v>
      </c>
      <c r="Q51" s="83">
        <v>19.90344444444445</v>
      </c>
      <c r="R51" s="83">
        <v>21.81989247311828</v>
      </c>
      <c r="S51" s="83">
        <v>21.118172043010755</v>
      </c>
      <c r="T51" s="83">
        <v>16.352444444444444</v>
      </c>
      <c r="U51" s="83">
        <v>11.523655913978494</v>
      </c>
      <c r="V51" s="83">
        <v>6.2053333333333329</v>
      </c>
      <c r="W51" s="83">
        <v>1.9480645161290318</v>
      </c>
      <c r="X51" s="83">
        <v>11.368030407831158</v>
      </c>
    </row>
    <row r="52" spans="1:24" ht="15.75" thickBot="1">
      <c r="A52" s="23">
        <v>14542</v>
      </c>
      <c r="B52" s="244">
        <v>1</v>
      </c>
      <c r="C52" s="248"/>
      <c r="D52" s="248"/>
      <c r="E52" s="248"/>
      <c r="F52" s="248"/>
      <c r="G52" s="248"/>
      <c r="H52" s="248"/>
      <c r="I52" s="248"/>
      <c r="J52" s="41" t="s">
        <v>35</v>
      </c>
      <c r="K52" s="41">
        <v>98</v>
      </c>
      <c r="L52" s="81">
        <v>30</v>
      </c>
      <c r="M52" s="81">
        <v>30</v>
      </c>
      <c r="N52" s="81">
        <v>30</v>
      </c>
      <c r="O52" s="81">
        <v>30</v>
      </c>
      <c r="P52" s="81">
        <v>30</v>
      </c>
      <c r="Q52" s="81">
        <v>30</v>
      </c>
      <c r="R52" s="81">
        <v>30</v>
      </c>
      <c r="S52" s="81">
        <v>30</v>
      </c>
      <c r="T52" s="81">
        <v>30</v>
      </c>
      <c r="U52" s="81">
        <v>30</v>
      </c>
      <c r="V52" s="81">
        <v>30</v>
      </c>
      <c r="W52" s="81">
        <v>30</v>
      </c>
      <c r="X52" s="82">
        <v>30</v>
      </c>
    </row>
    <row r="53" spans="1:24">
      <c r="A53" s="30"/>
      <c r="B53" s="44"/>
      <c r="C53" s="44"/>
      <c r="D53" s="44"/>
      <c r="E53" s="44"/>
      <c r="F53" s="44"/>
      <c r="G53" s="44"/>
      <c r="H53" s="44"/>
      <c r="I53" s="44"/>
      <c r="J53" s="45"/>
      <c r="K53" s="45"/>
      <c r="L53" s="84"/>
      <c r="M53" s="84"/>
      <c r="N53" s="84"/>
      <c r="O53" s="84"/>
      <c r="P53" s="84"/>
      <c r="Q53" s="85"/>
      <c r="R53" s="84"/>
      <c r="S53" s="84"/>
      <c r="T53" s="85"/>
      <c r="U53" s="84"/>
      <c r="V53" s="84"/>
      <c r="W53" s="84"/>
      <c r="X53" s="85"/>
    </row>
    <row r="54" spans="1:24" ht="34.5">
      <c r="A54" s="146" t="s">
        <v>13</v>
      </c>
      <c r="B54" s="230" t="s">
        <v>14</v>
      </c>
      <c r="C54" s="231"/>
      <c r="D54" s="231"/>
      <c r="E54" s="231"/>
      <c r="F54" s="231"/>
      <c r="G54" s="231"/>
      <c r="H54" s="231"/>
      <c r="I54" s="232"/>
      <c r="J54" s="33" t="s">
        <v>15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5.75" customHeight="1">
      <c r="A55" s="34">
        <v>6</v>
      </c>
      <c r="B55" s="233" t="s">
        <v>43</v>
      </c>
      <c r="C55" s="234"/>
      <c r="D55" s="234"/>
      <c r="E55" s="234"/>
      <c r="F55" s="234"/>
      <c r="G55" s="234"/>
      <c r="H55" s="234"/>
      <c r="I55" s="235"/>
      <c r="J55" s="42" t="s">
        <v>44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5.75" thickBot="1">
      <c r="A56"/>
      <c r="B56" s="35"/>
      <c r="C56" s="35"/>
      <c r="D56" s="35"/>
      <c r="E56" s="35"/>
      <c r="F56" s="35"/>
      <c r="G56" s="35"/>
      <c r="H56" s="35"/>
      <c r="I56" s="35"/>
      <c r="J56" s="3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48" customHeight="1">
      <c r="A57" s="43" t="s">
        <v>5</v>
      </c>
      <c r="B57" s="236" t="s">
        <v>164</v>
      </c>
      <c r="C57" s="237"/>
      <c r="D57" s="237"/>
      <c r="E57" s="237"/>
      <c r="F57" s="237"/>
      <c r="G57" s="237"/>
      <c r="H57" s="237"/>
      <c r="I57" s="238"/>
      <c r="J57" s="148" t="s">
        <v>165</v>
      </c>
      <c r="K57" s="148" t="s">
        <v>149</v>
      </c>
      <c r="L57" s="38" t="s">
        <v>21</v>
      </c>
      <c r="M57" s="38" t="s">
        <v>22</v>
      </c>
      <c r="N57" s="38" t="s">
        <v>23</v>
      </c>
      <c r="O57" s="38" t="s">
        <v>24</v>
      </c>
      <c r="P57" s="38" t="s">
        <v>25</v>
      </c>
      <c r="Q57" s="38" t="s">
        <v>26</v>
      </c>
      <c r="R57" s="38" t="s">
        <v>27</v>
      </c>
      <c r="S57" s="38" t="s">
        <v>28</v>
      </c>
      <c r="T57" s="38" t="s">
        <v>29</v>
      </c>
      <c r="U57" s="38" t="s">
        <v>30</v>
      </c>
      <c r="V57" s="38" t="s">
        <v>31</v>
      </c>
      <c r="W57" s="38" t="s">
        <v>32</v>
      </c>
      <c r="X57" s="39" t="s">
        <v>33</v>
      </c>
    </row>
    <row r="58" spans="1:24">
      <c r="A58" s="23">
        <v>14542</v>
      </c>
      <c r="B58" s="239">
        <v>1</v>
      </c>
      <c r="C58" s="240"/>
      <c r="D58" s="240"/>
      <c r="E58" s="240"/>
      <c r="F58" s="240"/>
      <c r="G58" s="240"/>
      <c r="H58" s="240"/>
      <c r="I58" s="241"/>
      <c r="J58" s="40" t="s">
        <v>45</v>
      </c>
      <c r="K58" s="40">
        <v>1</v>
      </c>
      <c r="L58" s="180">
        <v>1021.8997934976111</v>
      </c>
      <c r="M58" s="180">
        <v>1020.3291938877869</v>
      </c>
      <c r="N58" s="180">
        <v>1017.8020667773013</v>
      </c>
      <c r="O58" s="180">
        <v>1014.6469345555317</v>
      </c>
      <c r="P58" s="180">
        <v>1015.3176370270984</v>
      </c>
      <c r="Q58" s="180">
        <v>1015.5600466467797</v>
      </c>
      <c r="R58" s="180">
        <v>1015.624734730719</v>
      </c>
      <c r="S58" s="180">
        <v>1015.6199918548916</v>
      </c>
      <c r="T58" s="180">
        <v>1017.771498405951</v>
      </c>
      <c r="U58" s="180">
        <v>1019.6984012371499</v>
      </c>
      <c r="V58" s="180">
        <v>1019.5689325484612</v>
      </c>
      <c r="W58" s="180">
        <v>1020.9132412935011</v>
      </c>
      <c r="X58" s="181">
        <v>1017.8959107539209</v>
      </c>
    </row>
    <row r="59" spans="1:24" ht="15.75" thickBot="1">
      <c r="A59" s="23">
        <v>14542</v>
      </c>
      <c r="B59" s="242">
        <v>1</v>
      </c>
      <c r="C59" s="243"/>
      <c r="D59" s="243"/>
      <c r="E59" s="243"/>
      <c r="F59" s="243"/>
      <c r="G59" s="243"/>
      <c r="H59" s="243"/>
      <c r="I59" s="244"/>
      <c r="J59" s="41" t="s">
        <v>35</v>
      </c>
      <c r="K59" s="41">
        <v>98</v>
      </c>
      <c r="L59" s="81">
        <v>30</v>
      </c>
      <c r="M59" s="81">
        <v>30</v>
      </c>
      <c r="N59" s="81">
        <v>30</v>
      </c>
      <c r="O59" s="81">
        <v>30</v>
      </c>
      <c r="P59" s="81">
        <v>30</v>
      </c>
      <c r="Q59" s="81">
        <v>30</v>
      </c>
      <c r="R59" s="81">
        <v>30</v>
      </c>
      <c r="S59" s="81">
        <v>30</v>
      </c>
      <c r="T59" s="81">
        <v>30</v>
      </c>
      <c r="U59" s="81">
        <v>30</v>
      </c>
      <c r="V59" s="81">
        <v>30</v>
      </c>
      <c r="W59" s="81">
        <v>30</v>
      </c>
      <c r="X59" s="82">
        <v>30</v>
      </c>
    </row>
    <row r="60" spans="1:24">
      <c r="A60" s="30"/>
      <c r="B60" s="44"/>
      <c r="C60" s="44"/>
      <c r="D60" s="44"/>
      <c r="E60" s="44"/>
      <c r="F60" s="44"/>
      <c r="G60" s="44"/>
      <c r="H60" s="44"/>
      <c r="I60" s="44"/>
      <c r="J60" s="45"/>
      <c r="K60" s="45"/>
      <c r="L60" s="84"/>
      <c r="M60" s="84"/>
      <c r="N60" s="84"/>
      <c r="O60" s="84"/>
      <c r="P60" s="84"/>
      <c r="Q60" s="85"/>
      <c r="R60" s="84"/>
      <c r="S60" s="84"/>
      <c r="T60" s="85"/>
      <c r="U60" s="84"/>
      <c r="V60" s="84"/>
      <c r="W60" s="84"/>
      <c r="X60" s="85"/>
    </row>
    <row r="61" spans="1:24">
      <c r="A61" s="30"/>
      <c r="B61" s="44"/>
      <c r="C61" s="44"/>
      <c r="D61" s="44"/>
      <c r="E61" s="44"/>
      <c r="F61" s="44"/>
      <c r="G61" s="44"/>
      <c r="H61" s="44"/>
      <c r="I61" s="44"/>
      <c r="J61" s="30"/>
      <c r="K61" s="30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34.5">
      <c r="A62" s="146" t="s">
        <v>13</v>
      </c>
      <c r="B62" s="230" t="s">
        <v>14</v>
      </c>
      <c r="C62" s="231"/>
      <c r="D62" s="231"/>
      <c r="E62" s="231"/>
      <c r="F62" s="231"/>
      <c r="G62" s="231"/>
      <c r="H62" s="231"/>
      <c r="I62" s="232"/>
      <c r="J62" s="33" t="s">
        <v>15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5.75" customHeight="1">
      <c r="A63" s="34">
        <v>7</v>
      </c>
      <c r="B63" s="233" t="s">
        <v>46</v>
      </c>
      <c r="C63" s="234"/>
      <c r="D63" s="234"/>
      <c r="E63" s="234"/>
      <c r="F63" s="234"/>
      <c r="G63" s="234"/>
      <c r="H63" s="234"/>
      <c r="I63" s="235"/>
      <c r="J63" s="42" t="s">
        <v>47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5.75" thickBot="1">
      <c r="A64"/>
      <c r="B64" s="35"/>
      <c r="C64" s="35"/>
      <c r="D64" s="35"/>
      <c r="E64" s="35"/>
      <c r="F64" s="35"/>
      <c r="G64" s="35"/>
      <c r="H64" s="35"/>
      <c r="I64" s="35"/>
      <c r="J64" s="36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48" customHeight="1">
      <c r="A65" s="135" t="s">
        <v>5</v>
      </c>
      <c r="B65" s="236" t="s">
        <v>164</v>
      </c>
      <c r="C65" s="237"/>
      <c r="D65" s="237"/>
      <c r="E65" s="237"/>
      <c r="F65" s="237"/>
      <c r="G65" s="237"/>
      <c r="H65" s="237"/>
      <c r="I65" s="238"/>
      <c r="J65" s="148" t="s">
        <v>165</v>
      </c>
      <c r="K65" s="148" t="s">
        <v>149</v>
      </c>
      <c r="L65" s="38" t="s">
        <v>21</v>
      </c>
      <c r="M65" s="38" t="s">
        <v>22</v>
      </c>
      <c r="N65" s="38" t="s">
        <v>23</v>
      </c>
      <c r="O65" s="38" t="s">
        <v>24</v>
      </c>
      <c r="P65" s="38" t="s">
        <v>25</v>
      </c>
      <c r="Q65" s="38" t="s">
        <v>26</v>
      </c>
      <c r="R65" s="38" t="s">
        <v>27</v>
      </c>
      <c r="S65" s="38" t="s">
        <v>28</v>
      </c>
      <c r="T65" s="38" t="s">
        <v>29</v>
      </c>
      <c r="U65" s="38" t="s">
        <v>30</v>
      </c>
      <c r="V65" s="38" t="s">
        <v>31</v>
      </c>
      <c r="W65" s="38" t="s">
        <v>32</v>
      </c>
      <c r="X65" s="39" t="s">
        <v>33</v>
      </c>
    </row>
    <row r="66" spans="1:24">
      <c r="A66" s="23">
        <v>14542</v>
      </c>
      <c r="B66" s="239">
        <v>1</v>
      </c>
      <c r="C66" s="240"/>
      <c r="D66" s="240"/>
      <c r="E66" s="240"/>
      <c r="F66" s="240"/>
      <c r="G66" s="240"/>
      <c r="H66" s="240"/>
      <c r="I66" s="241"/>
      <c r="J66" s="40" t="s">
        <v>40</v>
      </c>
      <c r="K66" s="40">
        <v>1</v>
      </c>
      <c r="L66" s="183">
        <v>5.4609557944890481</v>
      </c>
      <c r="M66" s="183">
        <v>5.6369846645554782</v>
      </c>
      <c r="N66" s="183">
        <v>6.74889784946083</v>
      </c>
      <c r="O66" s="183">
        <v>9.2169841268730188</v>
      </c>
      <c r="P66" s="183">
        <v>13.050633640264977</v>
      </c>
      <c r="Q66" s="183">
        <v>16.163630952380952</v>
      </c>
      <c r="R66" s="183">
        <v>17.800249615798769</v>
      </c>
      <c r="S66" s="183">
        <v>17.477764976858676</v>
      </c>
      <c r="T66" s="183">
        <v>14.146388888769838</v>
      </c>
      <c r="U66" s="183">
        <v>11.115403226036866</v>
      </c>
      <c r="V66" s="183">
        <v>8.0830227148449634</v>
      </c>
      <c r="W66" s="183">
        <v>6.1287415372401437</v>
      </c>
      <c r="X66" s="184">
        <v>10.949782879062132</v>
      </c>
    </row>
    <row r="67" spans="1:24" ht="15.75" thickBot="1">
      <c r="A67" s="23">
        <v>14542</v>
      </c>
      <c r="B67" s="242">
        <v>1</v>
      </c>
      <c r="C67" s="243"/>
      <c r="D67" s="243"/>
      <c r="E67" s="243"/>
      <c r="F67" s="243"/>
      <c r="G67" s="243"/>
      <c r="H67" s="243"/>
      <c r="I67" s="244"/>
      <c r="J67" s="41" t="s">
        <v>35</v>
      </c>
      <c r="K67" s="41">
        <v>98</v>
      </c>
      <c r="L67" s="81">
        <v>30</v>
      </c>
      <c r="M67" s="81">
        <v>30</v>
      </c>
      <c r="N67" s="81">
        <v>30</v>
      </c>
      <c r="O67" s="81">
        <v>30</v>
      </c>
      <c r="P67" s="81">
        <v>30</v>
      </c>
      <c r="Q67" s="81">
        <v>30</v>
      </c>
      <c r="R67" s="81">
        <v>30</v>
      </c>
      <c r="S67" s="81">
        <v>30</v>
      </c>
      <c r="T67" s="81">
        <v>30</v>
      </c>
      <c r="U67" s="81">
        <v>30</v>
      </c>
      <c r="V67" s="81">
        <v>30</v>
      </c>
      <c r="W67" s="81">
        <v>30</v>
      </c>
      <c r="X67" s="82">
        <v>30</v>
      </c>
    </row>
    <row r="68" spans="1:24">
      <c r="A68" s="30"/>
      <c r="B68" s="44"/>
      <c r="C68" s="44"/>
      <c r="D68" s="44"/>
      <c r="E68" s="44"/>
      <c r="F68" s="44"/>
      <c r="G68" s="44"/>
      <c r="H68" s="44"/>
      <c r="I68" s="44"/>
      <c r="J68" s="30"/>
      <c r="K68" s="30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34.5">
      <c r="A69" s="146" t="s">
        <v>13</v>
      </c>
      <c r="B69" s="230" t="s">
        <v>14</v>
      </c>
      <c r="C69" s="231"/>
      <c r="D69" s="231"/>
      <c r="E69" s="231"/>
      <c r="F69" s="231"/>
      <c r="G69" s="231"/>
      <c r="H69" s="231"/>
      <c r="I69" s="232"/>
      <c r="J69" s="33" t="s">
        <v>15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5.75" customHeight="1">
      <c r="A70" s="34">
        <v>8</v>
      </c>
      <c r="B70" s="233" t="s">
        <v>48</v>
      </c>
      <c r="C70" s="234"/>
      <c r="D70" s="234"/>
      <c r="E70" s="234"/>
      <c r="F70" s="234"/>
      <c r="G70" s="234"/>
      <c r="H70" s="234"/>
      <c r="I70" s="235"/>
      <c r="J70" s="42" t="s">
        <v>49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5.75" thickBot="1">
      <c r="A71"/>
      <c r="B71" s="35"/>
      <c r="C71" s="35"/>
      <c r="D71" s="35"/>
      <c r="E71" s="35"/>
      <c r="F71" s="35"/>
      <c r="G71" s="35"/>
      <c r="H71" s="35"/>
      <c r="I71" s="35"/>
      <c r="J71" s="36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48" customHeight="1">
      <c r="A72" s="135" t="s">
        <v>5</v>
      </c>
      <c r="B72" s="236" t="s">
        <v>164</v>
      </c>
      <c r="C72" s="237"/>
      <c r="D72" s="237"/>
      <c r="E72" s="237"/>
      <c r="F72" s="237"/>
      <c r="G72" s="237"/>
      <c r="H72" s="237"/>
      <c r="I72" s="238"/>
      <c r="J72" s="148" t="s">
        <v>165</v>
      </c>
      <c r="K72" s="148" t="s">
        <v>149</v>
      </c>
      <c r="L72" s="38" t="s">
        <v>21</v>
      </c>
      <c r="M72" s="38" t="s">
        <v>22</v>
      </c>
      <c r="N72" s="38" t="s">
        <v>23</v>
      </c>
      <c r="O72" s="38" t="s">
        <v>24</v>
      </c>
      <c r="P72" s="38" t="s">
        <v>25</v>
      </c>
      <c r="Q72" s="38" t="s">
        <v>26</v>
      </c>
      <c r="R72" s="38" t="s">
        <v>27</v>
      </c>
      <c r="S72" s="38" t="s">
        <v>28</v>
      </c>
      <c r="T72" s="38" t="s">
        <v>29</v>
      </c>
      <c r="U72" s="38" t="s">
        <v>30</v>
      </c>
      <c r="V72" s="38" t="s">
        <v>31</v>
      </c>
      <c r="W72" s="38" t="s">
        <v>32</v>
      </c>
      <c r="X72" s="39" t="s">
        <v>33</v>
      </c>
    </row>
    <row r="73" spans="1:24">
      <c r="A73" s="23">
        <v>14542</v>
      </c>
      <c r="B73" s="239">
        <v>1</v>
      </c>
      <c r="C73" s="240"/>
      <c r="D73" s="240"/>
      <c r="E73" s="240"/>
      <c r="F73" s="240"/>
      <c r="G73" s="240"/>
      <c r="H73" s="240"/>
      <c r="I73" s="241"/>
      <c r="J73" s="40" t="s">
        <v>34</v>
      </c>
      <c r="K73" s="40">
        <v>4</v>
      </c>
      <c r="L73" s="180">
        <v>61.133333333333333</v>
      </c>
      <c r="M73" s="180">
        <v>88.473333333333343</v>
      </c>
      <c r="N73" s="180">
        <v>134.66333333333333</v>
      </c>
      <c r="O73" s="180">
        <v>161.43333333333331</v>
      </c>
      <c r="P73" s="180">
        <v>221.50666666666666</v>
      </c>
      <c r="Q73" s="180">
        <v>237.29</v>
      </c>
      <c r="R73" s="180">
        <v>277.99</v>
      </c>
      <c r="S73" s="180">
        <v>251.26666666666668</v>
      </c>
      <c r="T73" s="180">
        <v>184.45333333333338</v>
      </c>
      <c r="U73" s="180">
        <v>130.50333333333336</v>
      </c>
      <c r="V73" s="180">
        <v>72.609999999999985</v>
      </c>
      <c r="W73" s="180">
        <v>47.276666666666671</v>
      </c>
      <c r="X73" s="182">
        <f>SUM(K73:W73)</f>
        <v>1872.5999999999997</v>
      </c>
    </row>
    <row r="74" spans="1:24" ht="15.75" thickBot="1">
      <c r="A74" s="23">
        <v>14542</v>
      </c>
      <c r="B74" s="242">
        <v>1</v>
      </c>
      <c r="C74" s="243"/>
      <c r="D74" s="243"/>
      <c r="E74" s="243"/>
      <c r="F74" s="243"/>
      <c r="G74" s="243"/>
      <c r="H74" s="243"/>
      <c r="I74" s="244"/>
      <c r="J74" s="41" t="s">
        <v>35</v>
      </c>
      <c r="K74" s="41">
        <v>98</v>
      </c>
      <c r="L74" s="81">
        <v>30</v>
      </c>
      <c r="M74" s="81">
        <v>30</v>
      </c>
      <c r="N74" s="81">
        <v>30</v>
      </c>
      <c r="O74" s="81">
        <v>30</v>
      </c>
      <c r="P74" s="81">
        <v>30</v>
      </c>
      <c r="Q74" s="81">
        <v>30</v>
      </c>
      <c r="R74" s="81">
        <v>30</v>
      </c>
      <c r="S74" s="81">
        <v>30</v>
      </c>
      <c r="T74" s="81">
        <v>30</v>
      </c>
      <c r="U74" s="81">
        <v>30</v>
      </c>
      <c r="V74" s="81">
        <v>30</v>
      </c>
      <c r="W74" s="81">
        <v>30</v>
      </c>
      <c r="X74" s="82">
        <v>30</v>
      </c>
    </row>
    <row r="75" spans="1:24">
      <c r="A75" s="47"/>
      <c r="B75" s="48"/>
      <c r="C75" s="48"/>
      <c r="D75" s="48"/>
      <c r="E75" s="48"/>
      <c r="F75" s="48"/>
      <c r="G75" s="48"/>
      <c r="H75" s="48"/>
      <c r="I75" s="48"/>
      <c r="J75" s="47"/>
      <c r="K75" s="47"/>
    </row>
    <row r="76" spans="1:24" ht="16.5" thickBot="1">
      <c r="A76" s="246" t="s">
        <v>50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</row>
    <row r="77" spans="1:24" ht="40.5" customHeight="1" thickBot="1">
      <c r="A77" s="199" t="s">
        <v>13</v>
      </c>
      <c r="B77" s="245" t="s">
        <v>51</v>
      </c>
      <c r="C77" s="245"/>
      <c r="D77" s="245" t="s">
        <v>52</v>
      </c>
      <c r="E77" s="245"/>
      <c r="F77" s="245"/>
      <c r="G77" s="245"/>
      <c r="H77" s="245"/>
      <c r="I77" s="245"/>
      <c r="J77" s="147" t="s">
        <v>165</v>
      </c>
      <c r="K77" s="147" t="s">
        <v>149</v>
      </c>
      <c r="L77" s="87" t="s">
        <v>54</v>
      </c>
      <c r="M77" s="87" t="s">
        <v>55</v>
      </c>
      <c r="N77" s="87" t="s">
        <v>56</v>
      </c>
      <c r="O77" s="87" t="s">
        <v>57</v>
      </c>
      <c r="P77" s="87" t="s">
        <v>25</v>
      </c>
      <c r="Q77" s="87" t="s">
        <v>58</v>
      </c>
      <c r="R77" s="87" t="s">
        <v>59</v>
      </c>
      <c r="S77" s="87" t="s">
        <v>60</v>
      </c>
      <c r="T77" s="87" t="s">
        <v>61</v>
      </c>
      <c r="U77" s="87" t="s">
        <v>62</v>
      </c>
      <c r="V77" s="87" t="s">
        <v>63</v>
      </c>
      <c r="W77" s="87" t="s">
        <v>64</v>
      </c>
      <c r="X77" s="88" t="s">
        <v>33</v>
      </c>
    </row>
    <row r="78" spans="1:24" ht="15" customHeight="1">
      <c r="A78" s="187">
        <v>1</v>
      </c>
      <c r="B78" s="205" t="s">
        <v>65</v>
      </c>
      <c r="C78" s="205"/>
      <c r="D78" s="229" t="s">
        <v>66</v>
      </c>
      <c r="E78" s="229"/>
      <c r="F78" s="229"/>
      <c r="G78" s="229"/>
      <c r="H78" s="229"/>
      <c r="I78" s="229"/>
      <c r="J78" s="51" t="s">
        <v>34</v>
      </c>
      <c r="K78" s="51">
        <v>4</v>
      </c>
      <c r="L78" s="52">
        <v>69.663333333333327</v>
      </c>
      <c r="M78" s="52">
        <v>59.106666666666662</v>
      </c>
      <c r="N78" s="52">
        <v>87.52</v>
      </c>
      <c r="O78" s="52">
        <v>84.316666666666677</v>
      </c>
      <c r="P78" s="52">
        <v>89.42</v>
      </c>
      <c r="Q78" s="52">
        <v>112.44433333333333</v>
      </c>
      <c r="R78" s="52">
        <v>81.430000000000007</v>
      </c>
      <c r="S78" s="52">
        <v>77.059999999999988</v>
      </c>
      <c r="T78" s="52">
        <v>97.876666666666679</v>
      </c>
      <c r="U78" s="52">
        <v>81.594333333333353</v>
      </c>
      <c r="V78" s="52">
        <v>92.068666666666644</v>
      </c>
      <c r="W78" s="52">
        <v>96.372000000000014</v>
      </c>
      <c r="X78" s="188">
        <v>1028.8726666666666</v>
      </c>
    </row>
    <row r="79" spans="1:24" ht="19.5" customHeight="1">
      <c r="A79" s="189">
        <v>2</v>
      </c>
      <c r="B79" s="203" t="s">
        <v>67</v>
      </c>
      <c r="C79" s="203"/>
      <c r="D79" s="226" t="s">
        <v>68</v>
      </c>
      <c r="E79" s="226"/>
      <c r="F79" s="226"/>
      <c r="G79" s="226"/>
      <c r="H79" s="226"/>
      <c r="I79" s="226"/>
      <c r="J79" s="101" t="s">
        <v>37</v>
      </c>
      <c r="K79" s="101">
        <v>5</v>
      </c>
      <c r="L79" s="53">
        <v>8.6333333333333329</v>
      </c>
      <c r="M79" s="53">
        <v>8.6</v>
      </c>
      <c r="N79" s="53">
        <v>10.033333333333333</v>
      </c>
      <c r="O79" s="53">
        <v>10.366666666666667</v>
      </c>
      <c r="P79" s="53">
        <v>9.6</v>
      </c>
      <c r="Q79" s="53">
        <v>9.9333333333333336</v>
      </c>
      <c r="R79" s="53">
        <v>7.5333333333333332</v>
      </c>
      <c r="S79" s="53">
        <v>6.666666666666667</v>
      </c>
      <c r="T79" s="53">
        <v>9.0333333333333332</v>
      </c>
      <c r="U79" s="53">
        <v>8.1333333333333329</v>
      </c>
      <c r="V79" s="53">
        <v>9.4</v>
      </c>
      <c r="W79" s="53">
        <v>11.1</v>
      </c>
      <c r="X79" s="190">
        <v>109.03333333333333</v>
      </c>
    </row>
    <row r="80" spans="1:24" ht="15" customHeight="1">
      <c r="A80" s="189">
        <v>3</v>
      </c>
      <c r="B80" s="203" t="s">
        <v>69</v>
      </c>
      <c r="C80" s="203"/>
      <c r="D80" s="226" t="s">
        <v>70</v>
      </c>
      <c r="E80" s="226"/>
      <c r="F80" s="226"/>
      <c r="G80" s="226"/>
      <c r="H80" s="226"/>
      <c r="I80" s="226"/>
      <c r="J80" s="101" t="s">
        <v>40</v>
      </c>
      <c r="K80" s="101">
        <v>1</v>
      </c>
      <c r="L80" s="54">
        <v>5.2034408602150544</v>
      </c>
      <c r="M80" s="54">
        <v>7.9791009852216765</v>
      </c>
      <c r="N80" s="54">
        <v>13.160752688172044</v>
      </c>
      <c r="O80" s="54">
        <v>18.073666666666664</v>
      </c>
      <c r="P80" s="54">
        <v>23.209677419354836</v>
      </c>
      <c r="Q80" s="54">
        <v>26.255111111111113</v>
      </c>
      <c r="R80" s="54">
        <v>28.696344086021508</v>
      </c>
      <c r="S80" s="54">
        <v>28.687634408602154</v>
      </c>
      <c r="T80" s="54">
        <v>23.776333333333334</v>
      </c>
      <c r="U80" s="54">
        <v>18.286666666666669</v>
      </c>
      <c r="V80" s="54">
        <v>11.483333333333333</v>
      </c>
      <c r="W80" s="54">
        <v>6.1593548387096781</v>
      </c>
      <c r="X80" s="191">
        <v>17.580951366450673</v>
      </c>
    </row>
    <row r="81" spans="1:24" ht="15" customHeight="1">
      <c r="A81" s="189">
        <v>4</v>
      </c>
      <c r="B81" s="203" t="s">
        <v>69</v>
      </c>
      <c r="C81" s="203"/>
      <c r="D81" s="226" t="s">
        <v>71</v>
      </c>
      <c r="E81" s="226"/>
      <c r="F81" s="226"/>
      <c r="G81" s="226"/>
      <c r="H81" s="226"/>
      <c r="I81" s="226"/>
      <c r="J81" s="101" t="s">
        <v>40</v>
      </c>
      <c r="K81" s="101">
        <v>1</v>
      </c>
      <c r="L81" s="54">
        <v>-3.4451612903225799</v>
      </c>
      <c r="M81" s="54">
        <v>-2.557996715927751</v>
      </c>
      <c r="N81" s="54">
        <v>1.1325806451612905</v>
      </c>
      <c r="O81" s="54">
        <v>5.4240000000000004</v>
      </c>
      <c r="P81" s="54">
        <v>9.8387096774193541</v>
      </c>
      <c r="Q81" s="54">
        <v>13.22722222222222</v>
      </c>
      <c r="R81" s="54">
        <v>14.885483870967741</v>
      </c>
      <c r="S81" s="54">
        <v>14.572043010752683</v>
      </c>
      <c r="T81" s="54">
        <v>10.646333333333333</v>
      </c>
      <c r="U81" s="54">
        <v>6.4960215053763424</v>
      </c>
      <c r="V81" s="54">
        <v>2.0908888888888888</v>
      </c>
      <c r="W81" s="54">
        <v>-1.5722580645161286</v>
      </c>
      <c r="X81" s="191">
        <v>5.8948222569462843</v>
      </c>
    </row>
    <row r="82" spans="1:24" ht="15" customHeight="1">
      <c r="A82" s="189">
        <v>5</v>
      </c>
      <c r="B82" s="203" t="s">
        <v>69</v>
      </c>
      <c r="C82" s="203"/>
      <c r="D82" s="226" t="s">
        <v>72</v>
      </c>
      <c r="E82" s="226"/>
      <c r="F82" s="226"/>
      <c r="G82" s="226"/>
      <c r="H82" s="226"/>
      <c r="I82" s="226"/>
      <c r="J82" s="101" t="s">
        <v>40</v>
      </c>
      <c r="K82" s="101">
        <v>1</v>
      </c>
      <c r="L82" s="54">
        <v>0.47698924731182818</v>
      </c>
      <c r="M82" s="54">
        <v>2.1803899835796385</v>
      </c>
      <c r="N82" s="54">
        <v>6.7092473118279559</v>
      </c>
      <c r="O82" s="54">
        <v>11.570666666666662</v>
      </c>
      <c r="P82" s="54">
        <v>16.608064516129033</v>
      </c>
      <c r="Q82" s="54">
        <v>19.90344444444445</v>
      </c>
      <c r="R82" s="54">
        <v>21.81989247311828</v>
      </c>
      <c r="S82" s="54">
        <v>21.118172043010755</v>
      </c>
      <c r="T82" s="54">
        <v>16.352444444444444</v>
      </c>
      <c r="U82" s="54">
        <v>11.523655913978494</v>
      </c>
      <c r="V82" s="54">
        <v>6.2053333333333329</v>
      </c>
      <c r="W82" s="54">
        <v>1.9480645161290318</v>
      </c>
      <c r="X82" s="191">
        <v>11.368030407831158</v>
      </c>
    </row>
    <row r="83" spans="1:24" ht="15" customHeight="1">
      <c r="A83" s="192">
        <v>6</v>
      </c>
      <c r="B83" s="222" t="s">
        <v>44</v>
      </c>
      <c r="C83" s="222"/>
      <c r="D83" s="223" t="s">
        <v>43</v>
      </c>
      <c r="E83" s="223"/>
      <c r="F83" s="223"/>
      <c r="G83" s="223"/>
      <c r="H83" s="223"/>
      <c r="I83" s="223"/>
      <c r="J83" s="176" t="s">
        <v>45</v>
      </c>
      <c r="K83" s="176">
        <v>1</v>
      </c>
      <c r="L83" s="177">
        <v>1021.8997934976111</v>
      </c>
      <c r="M83" s="177">
        <v>1020.3291938877869</v>
      </c>
      <c r="N83" s="177">
        <v>1017.8020667773013</v>
      </c>
      <c r="O83" s="177">
        <v>1014.6469345555317</v>
      </c>
      <c r="P83" s="177">
        <v>1015.3176370270984</v>
      </c>
      <c r="Q83" s="177">
        <v>1015.5600466467797</v>
      </c>
      <c r="R83" s="177">
        <v>1015.624734730719</v>
      </c>
      <c r="S83" s="177">
        <v>1015.6199918548916</v>
      </c>
      <c r="T83" s="177">
        <v>1017.771498405951</v>
      </c>
      <c r="U83" s="177">
        <v>1019.6984012371499</v>
      </c>
      <c r="V83" s="177">
        <v>1019.5689325484612</v>
      </c>
      <c r="W83" s="177">
        <v>1020.9132412935011</v>
      </c>
      <c r="X83" s="193">
        <v>1017.8959107539209</v>
      </c>
    </row>
    <row r="84" spans="1:24" ht="15" customHeight="1">
      <c r="A84" s="192">
        <v>7</v>
      </c>
      <c r="B84" s="222" t="s">
        <v>44</v>
      </c>
      <c r="C84" s="222"/>
      <c r="D84" s="223" t="s">
        <v>46</v>
      </c>
      <c r="E84" s="223"/>
      <c r="F84" s="223"/>
      <c r="G84" s="223"/>
      <c r="H84" s="223"/>
      <c r="I84" s="223"/>
      <c r="J84" s="176" t="s">
        <v>40</v>
      </c>
      <c r="K84" s="176">
        <v>1</v>
      </c>
      <c r="L84" s="178">
        <v>5.4609557944890481</v>
      </c>
      <c r="M84" s="178">
        <v>5.6369846645554782</v>
      </c>
      <c r="N84" s="178">
        <v>6.74889784946083</v>
      </c>
      <c r="O84" s="178">
        <v>9.2169841268730188</v>
      </c>
      <c r="P84" s="178">
        <v>13.050633640264977</v>
      </c>
      <c r="Q84" s="178">
        <v>16.163630952380952</v>
      </c>
      <c r="R84" s="178">
        <v>17.800249615798769</v>
      </c>
      <c r="S84" s="178">
        <v>17.477764976858676</v>
      </c>
      <c r="T84" s="178">
        <v>14.146388888769838</v>
      </c>
      <c r="U84" s="178">
        <v>11.115403226036866</v>
      </c>
      <c r="V84" s="178">
        <v>8.0830227148449634</v>
      </c>
      <c r="W84" s="178">
        <v>6.1287415372401437</v>
      </c>
      <c r="X84" s="194">
        <v>10.949782879062132</v>
      </c>
    </row>
    <row r="85" spans="1:24" ht="15" customHeight="1" thickBot="1">
      <c r="A85" s="195">
        <v>8</v>
      </c>
      <c r="B85" s="224" t="s">
        <v>49</v>
      </c>
      <c r="C85" s="224"/>
      <c r="D85" s="225" t="s">
        <v>48</v>
      </c>
      <c r="E85" s="225"/>
      <c r="F85" s="225"/>
      <c r="G85" s="225"/>
      <c r="H85" s="225"/>
      <c r="I85" s="225"/>
      <c r="J85" s="196" t="s">
        <v>34</v>
      </c>
      <c r="K85" s="196">
        <v>4</v>
      </c>
      <c r="L85" s="197">
        <v>61.133333333333333</v>
      </c>
      <c r="M85" s="197">
        <v>88.473333333333343</v>
      </c>
      <c r="N85" s="197">
        <v>134.66333333333333</v>
      </c>
      <c r="O85" s="197">
        <v>161.43333333333331</v>
      </c>
      <c r="P85" s="197">
        <v>221.50666666666666</v>
      </c>
      <c r="Q85" s="197">
        <v>237.29</v>
      </c>
      <c r="R85" s="197">
        <v>277.99</v>
      </c>
      <c r="S85" s="197">
        <v>251.26666666666668</v>
      </c>
      <c r="T85" s="197">
        <v>184.45333333333338</v>
      </c>
      <c r="U85" s="197">
        <v>130.50333333333336</v>
      </c>
      <c r="V85" s="197">
        <v>72.609999999999985</v>
      </c>
      <c r="W85" s="197">
        <v>47.276666666666671</v>
      </c>
      <c r="X85" s="198">
        <v>155.71666666666667</v>
      </c>
    </row>
    <row r="86" spans="1:24">
      <c r="A86" s="47"/>
      <c r="B86" s="48"/>
      <c r="C86" s="48"/>
      <c r="D86" s="48"/>
      <c r="E86" s="48"/>
      <c r="F86" s="48"/>
      <c r="G86" s="48"/>
      <c r="H86" s="48"/>
      <c r="I86" s="48"/>
      <c r="J86" s="47"/>
      <c r="K86" s="47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:24">
      <c r="A87" s="55" t="s">
        <v>73</v>
      </c>
      <c r="B87" s="31"/>
      <c r="C87" s="31"/>
      <c r="D87" s="31"/>
      <c r="E87" s="31"/>
      <c r="F87" s="31"/>
      <c r="G87" s="31"/>
      <c r="H87" s="31"/>
      <c r="I87" s="31"/>
      <c r="J87" s="30"/>
      <c r="K87" s="30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 ht="36.75" customHeight="1">
      <c r="A88" s="146" t="s">
        <v>13</v>
      </c>
      <c r="B88" s="226" t="s">
        <v>51</v>
      </c>
      <c r="C88" s="226"/>
      <c r="D88" s="211" t="s">
        <v>74</v>
      </c>
      <c r="E88" s="227"/>
      <c r="F88" s="227"/>
      <c r="G88" s="227"/>
      <c r="H88" s="227"/>
      <c r="I88" s="228"/>
      <c r="J88" s="144" t="s">
        <v>165</v>
      </c>
      <c r="K88" s="144" t="s">
        <v>149</v>
      </c>
      <c r="L88" s="139" t="s">
        <v>75</v>
      </c>
      <c r="M88" s="140" t="s">
        <v>76</v>
      </c>
      <c r="N88" s="139" t="s">
        <v>77</v>
      </c>
      <c r="O88" s="140" t="s">
        <v>78</v>
      </c>
      <c r="P88" s="139" t="s">
        <v>79</v>
      </c>
      <c r="Q88" s="140" t="s">
        <v>80</v>
      </c>
      <c r="R88" s="139" t="s">
        <v>81</v>
      </c>
      <c r="S88" s="140" t="s">
        <v>82</v>
      </c>
      <c r="T88" s="139" t="s">
        <v>83</v>
      </c>
      <c r="U88" s="140" t="s">
        <v>84</v>
      </c>
      <c r="V88" s="139" t="s">
        <v>85</v>
      </c>
      <c r="W88" s="140" t="s">
        <v>86</v>
      </c>
      <c r="X88" s="141" t="s">
        <v>87</v>
      </c>
    </row>
    <row r="89" spans="1:24" ht="17.25" customHeight="1">
      <c r="A89" s="89">
        <v>1</v>
      </c>
      <c r="B89" s="219" t="s">
        <v>17</v>
      </c>
      <c r="C89" s="220"/>
      <c r="D89" s="221" t="s">
        <v>88</v>
      </c>
      <c r="E89" s="221"/>
      <c r="F89" s="221"/>
      <c r="G89" s="221"/>
      <c r="H89" s="221"/>
      <c r="I89" s="221"/>
      <c r="J89" s="133" t="s">
        <v>34</v>
      </c>
      <c r="K89" s="136">
        <v>4</v>
      </c>
      <c r="L89" s="137">
        <v>69.663333333333327</v>
      </c>
      <c r="M89" s="137">
        <v>59.106666666666662</v>
      </c>
      <c r="N89" s="137">
        <v>87.52</v>
      </c>
      <c r="O89" s="137">
        <v>84.316666666666677</v>
      </c>
      <c r="P89" s="137">
        <v>89.42</v>
      </c>
      <c r="Q89" s="137">
        <v>112.44433333333333</v>
      </c>
      <c r="R89" s="137">
        <v>81.430000000000007</v>
      </c>
      <c r="S89" s="137">
        <v>77.059999999999988</v>
      </c>
      <c r="T89" s="137">
        <v>97.876666666666679</v>
      </c>
      <c r="U89" s="137">
        <v>81.594333333333353</v>
      </c>
      <c r="V89" s="137">
        <v>92.068666666666644</v>
      </c>
      <c r="W89" s="137">
        <v>96.372000000000014</v>
      </c>
      <c r="X89" s="137">
        <v>1028.8726666666666</v>
      </c>
    </row>
    <row r="90" spans="1:24" ht="25.5" customHeight="1">
      <c r="A90" s="89">
        <v>2</v>
      </c>
      <c r="B90" s="202" t="s">
        <v>89</v>
      </c>
      <c r="C90" s="202"/>
      <c r="D90" s="215" t="s">
        <v>36</v>
      </c>
      <c r="E90" s="215"/>
      <c r="F90" s="215"/>
      <c r="G90" s="215"/>
      <c r="H90" s="215"/>
      <c r="I90" s="215"/>
      <c r="J90" s="110" t="s">
        <v>37</v>
      </c>
      <c r="K90" s="90">
        <v>5</v>
      </c>
      <c r="L90" s="56">
        <v>8.6333333333333329</v>
      </c>
      <c r="M90" s="56">
        <v>8.6</v>
      </c>
      <c r="N90" s="56">
        <v>10.033333333333333</v>
      </c>
      <c r="O90" s="56">
        <v>10.366666666666667</v>
      </c>
      <c r="P90" s="56">
        <v>9.6</v>
      </c>
      <c r="Q90" s="56">
        <v>9.9333333333333336</v>
      </c>
      <c r="R90" s="56">
        <v>7.5333333333333332</v>
      </c>
      <c r="S90" s="56">
        <v>6.666666666666667</v>
      </c>
      <c r="T90" s="56">
        <v>9.0333333333333332</v>
      </c>
      <c r="U90" s="56">
        <v>8.1333333333333329</v>
      </c>
      <c r="V90" s="56">
        <v>9.4</v>
      </c>
      <c r="W90" s="56">
        <v>11.1</v>
      </c>
      <c r="X90" s="56">
        <v>9.0861111111111104</v>
      </c>
    </row>
    <row r="91" spans="1:24" ht="15" customHeight="1">
      <c r="A91" s="90">
        <v>1</v>
      </c>
      <c r="B91" s="217" t="s">
        <v>17</v>
      </c>
      <c r="C91" s="218"/>
      <c r="D91" s="215" t="s">
        <v>90</v>
      </c>
      <c r="E91" s="215"/>
      <c r="F91" s="215"/>
      <c r="G91" s="215"/>
      <c r="H91" s="215"/>
      <c r="I91" s="215"/>
      <c r="J91" s="110" t="s">
        <v>91</v>
      </c>
      <c r="K91" s="90">
        <v>99</v>
      </c>
      <c r="L91" s="57">
        <v>8.0691119691119688</v>
      </c>
      <c r="M91" s="57">
        <v>6.872868217054263</v>
      </c>
      <c r="N91" s="57">
        <v>8.7229235880398672</v>
      </c>
      <c r="O91" s="57">
        <v>8.1334405144694539</v>
      </c>
      <c r="P91" s="57">
        <v>9.3145833333333332</v>
      </c>
      <c r="Q91" s="57">
        <v>11.31989932885906</v>
      </c>
      <c r="R91" s="57">
        <v>10.809292035398231</v>
      </c>
      <c r="S91" s="57">
        <v>11.558999999999997</v>
      </c>
      <c r="T91" s="57">
        <v>10.835055350553507</v>
      </c>
      <c r="U91" s="57">
        <v>10.032090163934429</v>
      </c>
      <c r="V91" s="57">
        <v>9.7945390070921956</v>
      </c>
      <c r="W91" s="57">
        <v>8.6821621621621645</v>
      </c>
      <c r="X91" s="58">
        <v>113.23575664934272</v>
      </c>
    </row>
    <row r="92" spans="1:24" ht="30" customHeight="1">
      <c r="A92" s="90">
        <v>1</v>
      </c>
      <c r="B92" s="217" t="s">
        <v>17</v>
      </c>
      <c r="C92" s="218"/>
      <c r="D92" s="215" t="s">
        <v>92</v>
      </c>
      <c r="E92" s="215"/>
      <c r="F92" s="215"/>
      <c r="G92" s="215"/>
      <c r="H92" s="215"/>
      <c r="I92" s="215"/>
      <c r="J92" s="110" t="s">
        <v>93</v>
      </c>
      <c r="K92" s="90">
        <v>13</v>
      </c>
      <c r="L92" s="59">
        <v>40.029252091295788</v>
      </c>
      <c r="M92" s="59">
        <v>31.767603681709495</v>
      </c>
      <c r="N92" s="59">
        <v>36.059217579057282</v>
      </c>
      <c r="O92" s="59">
        <v>36.926656882335635</v>
      </c>
      <c r="P92" s="59">
        <v>48.164140330676538</v>
      </c>
      <c r="Q92" s="59">
        <v>51.219212430044458</v>
      </c>
      <c r="R92" s="59">
        <v>45.905210807819458</v>
      </c>
      <c r="S92" s="59">
        <v>48.919995206811755</v>
      </c>
      <c r="T92" s="59">
        <v>58.535375000394247</v>
      </c>
      <c r="U92" s="59">
        <v>48.380230337104223</v>
      </c>
      <c r="V92" s="59">
        <v>43.050575047890177</v>
      </c>
      <c r="W92" s="59">
        <v>50.88699321654493</v>
      </c>
      <c r="X92" s="59">
        <v>13.182025203080851</v>
      </c>
    </row>
    <row r="93" spans="1:24" ht="29.25" customHeight="1">
      <c r="A93" s="90">
        <v>1</v>
      </c>
      <c r="B93" s="217" t="s">
        <v>17</v>
      </c>
      <c r="C93" s="218"/>
      <c r="D93" s="215" t="s">
        <v>94</v>
      </c>
      <c r="E93" s="215"/>
      <c r="F93" s="215"/>
      <c r="G93" s="215"/>
      <c r="H93" s="215"/>
      <c r="I93" s="215"/>
      <c r="J93" s="110">
        <v>99</v>
      </c>
      <c r="K93" s="90">
        <v>99</v>
      </c>
      <c r="L93" s="59">
        <v>49.203330000000001</v>
      </c>
      <c r="M93" s="59">
        <v>43.568040000000003</v>
      </c>
      <c r="N93" s="59">
        <v>70.307929999999999</v>
      </c>
      <c r="O93" s="59">
        <v>65.226089999999999</v>
      </c>
      <c r="P93" s="59">
        <v>70.50103</v>
      </c>
      <c r="Q93" s="59">
        <v>86.027119999999996</v>
      </c>
      <c r="R93" s="59">
        <v>57.807929999999992</v>
      </c>
      <c r="S93" s="59">
        <v>53.178269999999998</v>
      </c>
      <c r="T93" s="59">
        <v>65.007689999999997</v>
      </c>
      <c r="U93" s="59">
        <v>56.580570000000002</v>
      </c>
      <c r="V93" s="59">
        <v>68.226089999999999</v>
      </c>
      <c r="W93" s="59">
        <v>66.089770000000001</v>
      </c>
      <c r="X93" s="59">
        <v>81.009998333333328</v>
      </c>
    </row>
    <row r="94" spans="1:24" ht="30.75" customHeight="1">
      <c r="A94" s="90">
        <v>1</v>
      </c>
      <c r="B94" s="217" t="s">
        <v>17</v>
      </c>
      <c r="C94" s="218"/>
      <c r="D94" s="215" t="s">
        <v>95</v>
      </c>
      <c r="E94" s="215"/>
      <c r="F94" s="215"/>
      <c r="G94" s="215"/>
      <c r="H94" s="215"/>
      <c r="I94" s="215"/>
      <c r="J94" s="110" t="s">
        <v>96</v>
      </c>
      <c r="K94" s="90">
        <v>12</v>
      </c>
      <c r="L94" s="56">
        <v>66.25</v>
      </c>
      <c r="M94" s="56">
        <v>60.400000000000006</v>
      </c>
      <c r="N94" s="56">
        <v>80.25</v>
      </c>
      <c r="O94" s="56">
        <v>77.599999999999994</v>
      </c>
      <c r="P94" s="56">
        <v>80.199999999999989</v>
      </c>
      <c r="Q94" s="56">
        <v>104.70000000000002</v>
      </c>
      <c r="R94" s="56">
        <v>74.150000000000006</v>
      </c>
      <c r="S94" s="56">
        <v>64.95</v>
      </c>
      <c r="T94" s="56">
        <v>96.9</v>
      </c>
      <c r="U94" s="56">
        <v>72.265000000000001</v>
      </c>
      <c r="V94" s="56">
        <v>81.515000000000001</v>
      </c>
      <c r="W94" s="56">
        <v>82.15</v>
      </c>
      <c r="X94" s="56">
        <v>84.870833333333337</v>
      </c>
    </row>
    <row r="95" spans="1:24" ht="35.25" customHeight="1">
      <c r="A95" s="90">
        <v>1</v>
      </c>
      <c r="B95" s="217" t="s">
        <v>17</v>
      </c>
      <c r="C95" s="218"/>
      <c r="D95" s="215" t="s">
        <v>97</v>
      </c>
      <c r="E95" s="215"/>
      <c r="F95" s="215"/>
      <c r="G95" s="215"/>
      <c r="H95" s="215"/>
      <c r="I95" s="215"/>
      <c r="J95" s="110">
        <v>99</v>
      </c>
      <c r="K95" s="90">
        <v>99</v>
      </c>
      <c r="L95" s="60">
        <v>91.481840000000005</v>
      </c>
      <c r="M95" s="60">
        <v>74.684139999999999</v>
      </c>
      <c r="N95" s="60">
        <v>107.36597999999999</v>
      </c>
      <c r="O95" s="60">
        <v>86.142189999999999</v>
      </c>
      <c r="P95" s="60">
        <v>92.03758999999998</v>
      </c>
      <c r="Q95" s="60">
        <v>127.03759000000001</v>
      </c>
      <c r="R95" s="60">
        <v>86.611739999999983</v>
      </c>
      <c r="S95" s="60">
        <v>90.919430000000006</v>
      </c>
      <c r="T95" s="60">
        <v>120.25114999999998</v>
      </c>
      <c r="U95" s="60">
        <v>101.52046</v>
      </c>
      <c r="V95" s="60">
        <v>109.32862999999999</v>
      </c>
      <c r="W95" s="60">
        <v>99.330000000000027</v>
      </c>
      <c r="X95" s="60">
        <v>92.096781666666658</v>
      </c>
    </row>
    <row r="96" spans="1:24" ht="33.75" customHeight="1">
      <c r="A96" s="91" t="s">
        <v>98</v>
      </c>
      <c r="B96" s="217" t="s">
        <v>17</v>
      </c>
      <c r="C96" s="218"/>
      <c r="D96" s="215" t="s">
        <v>99</v>
      </c>
      <c r="E96" s="215"/>
      <c r="F96" s="215"/>
      <c r="G96" s="215"/>
      <c r="H96" s="215"/>
      <c r="I96" s="215"/>
      <c r="J96" s="110" t="s">
        <v>100</v>
      </c>
      <c r="K96" s="90">
        <v>24</v>
      </c>
      <c r="L96" s="61">
        <v>41.6</v>
      </c>
      <c r="M96" s="61">
        <v>64.2</v>
      </c>
      <c r="N96" s="61">
        <v>63.5</v>
      </c>
      <c r="O96" s="61">
        <v>45.8</v>
      </c>
      <c r="P96" s="61">
        <v>54.8</v>
      </c>
      <c r="Q96" s="61">
        <v>86.8</v>
      </c>
      <c r="R96" s="61">
        <v>48.5</v>
      </c>
      <c r="S96" s="61">
        <v>102.8</v>
      </c>
      <c r="T96" s="61">
        <v>62.2</v>
      </c>
      <c r="U96" s="61">
        <v>78.3</v>
      </c>
      <c r="V96" s="61">
        <v>49.9</v>
      </c>
      <c r="W96" s="61">
        <v>50.3</v>
      </c>
      <c r="X96" s="61">
        <v>102.8</v>
      </c>
    </row>
    <row r="97" spans="1:24" ht="44.25" customHeight="1">
      <c r="A97" s="90">
        <v>1</v>
      </c>
      <c r="B97" s="217" t="s">
        <v>101</v>
      </c>
      <c r="C97" s="218"/>
      <c r="D97" s="215" t="s">
        <v>102</v>
      </c>
      <c r="E97" s="215"/>
      <c r="F97" s="215"/>
      <c r="G97" s="215"/>
      <c r="H97" s="215"/>
      <c r="I97" s="215"/>
      <c r="J97" s="110" t="s">
        <v>103</v>
      </c>
      <c r="K97" s="90">
        <v>15</v>
      </c>
      <c r="L97" s="62">
        <v>34701</v>
      </c>
      <c r="M97" s="62">
        <v>37306</v>
      </c>
      <c r="N97" s="62">
        <v>35152</v>
      </c>
      <c r="O97" s="62">
        <v>33349</v>
      </c>
      <c r="P97" s="62">
        <v>37405</v>
      </c>
      <c r="Q97" s="62">
        <v>40351</v>
      </c>
      <c r="R97" s="62">
        <v>33446</v>
      </c>
      <c r="S97" s="62">
        <v>40055</v>
      </c>
      <c r="T97" s="62">
        <v>35331</v>
      </c>
      <c r="U97" s="62">
        <v>33531</v>
      </c>
      <c r="V97" s="62">
        <v>36486</v>
      </c>
      <c r="W97" s="62">
        <v>30309</v>
      </c>
      <c r="X97" s="62">
        <v>0</v>
      </c>
    </row>
    <row r="98" spans="1:24" ht="24.75" customHeight="1">
      <c r="A98" s="90">
        <v>1</v>
      </c>
      <c r="B98" s="217" t="s">
        <v>17</v>
      </c>
      <c r="C98" s="218"/>
      <c r="D98" s="215" t="s">
        <v>104</v>
      </c>
      <c r="E98" s="215"/>
      <c r="F98" s="215"/>
      <c r="G98" s="215"/>
      <c r="H98" s="215"/>
      <c r="I98" s="215"/>
      <c r="J98" s="110" t="s">
        <v>105</v>
      </c>
      <c r="K98" s="90">
        <v>17</v>
      </c>
      <c r="L98" s="57">
        <v>9.4</v>
      </c>
      <c r="M98" s="57">
        <v>3</v>
      </c>
      <c r="N98" s="57">
        <v>23.499999999999996</v>
      </c>
      <c r="O98" s="57">
        <v>4.5</v>
      </c>
      <c r="P98" s="57">
        <v>27.600000000000005</v>
      </c>
      <c r="Q98" s="57">
        <v>20.499999999999996</v>
      </c>
      <c r="R98" s="57">
        <v>25.5</v>
      </c>
      <c r="S98" s="57">
        <v>6.4</v>
      </c>
      <c r="T98" s="57">
        <v>22.199999999999996</v>
      </c>
      <c r="U98" s="57">
        <v>2.2000000000000002</v>
      </c>
      <c r="V98" s="57">
        <v>22.7</v>
      </c>
      <c r="W98" s="57">
        <v>24.500000000000004</v>
      </c>
      <c r="X98" s="57">
        <v>57.133333333333347</v>
      </c>
    </row>
    <row r="99" spans="1:24" ht="24.75" customHeight="1">
      <c r="A99" s="90">
        <v>1</v>
      </c>
      <c r="B99" s="217" t="s">
        <v>101</v>
      </c>
      <c r="C99" s="218"/>
      <c r="D99" s="215" t="s">
        <v>106</v>
      </c>
      <c r="E99" s="215"/>
      <c r="F99" s="215"/>
      <c r="G99" s="215"/>
      <c r="H99" s="215"/>
      <c r="I99" s="215"/>
      <c r="J99" s="110" t="s">
        <v>107</v>
      </c>
      <c r="K99" s="90">
        <v>18</v>
      </c>
      <c r="L99" s="59">
        <v>1990</v>
      </c>
      <c r="M99" s="59">
        <v>1998</v>
      </c>
      <c r="N99" s="59">
        <v>2003</v>
      </c>
      <c r="O99" s="59">
        <v>2007</v>
      </c>
      <c r="P99" s="59">
        <v>1992</v>
      </c>
      <c r="Q99" s="59">
        <v>2000</v>
      </c>
      <c r="R99" s="59">
        <v>1988</v>
      </c>
      <c r="S99" s="59">
        <v>1992</v>
      </c>
      <c r="T99" s="59">
        <v>1986</v>
      </c>
      <c r="U99" s="59">
        <v>1995</v>
      </c>
      <c r="V99" s="59">
        <v>1994</v>
      </c>
      <c r="W99" s="59">
        <v>1989</v>
      </c>
      <c r="X99" s="59">
        <v>2000</v>
      </c>
    </row>
    <row r="100" spans="1:24" ht="27.75" customHeight="1">
      <c r="A100" s="90">
        <v>1</v>
      </c>
      <c r="B100" s="217" t="s">
        <v>17</v>
      </c>
      <c r="C100" s="218"/>
      <c r="D100" s="215" t="s">
        <v>108</v>
      </c>
      <c r="E100" s="215"/>
      <c r="F100" s="215"/>
      <c r="G100" s="215"/>
      <c r="H100" s="215"/>
      <c r="I100" s="215"/>
      <c r="J100" s="110" t="s">
        <v>109</v>
      </c>
      <c r="K100" s="90">
        <v>19</v>
      </c>
      <c r="L100" s="59">
        <v>153.50000000000003</v>
      </c>
      <c r="M100" s="59">
        <v>126.29999999999998</v>
      </c>
      <c r="N100" s="59">
        <v>157.70000000000002</v>
      </c>
      <c r="O100" s="59">
        <v>164.60000000000002</v>
      </c>
      <c r="P100" s="59">
        <v>203.39999999999998</v>
      </c>
      <c r="Q100" s="59">
        <v>238.39999999999998</v>
      </c>
      <c r="R100" s="59">
        <v>257.8</v>
      </c>
      <c r="S100" s="59">
        <v>219.99999999999997</v>
      </c>
      <c r="T100" s="59">
        <v>253.4</v>
      </c>
      <c r="U100" s="59">
        <v>196.8</v>
      </c>
      <c r="V100" s="59">
        <v>168.20000000000002</v>
      </c>
      <c r="W100" s="59">
        <v>206.9</v>
      </c>
      <c r="X100" s="59">
        <v>116.31916666666665</v>
      </c>
    </row>
    <row r="101" spans="1:24" ht="32.25" customHeight="1">
      <c r="A101" s="90">
        <v>1</v>
      </c>
      <c r="B101" s="212" t="s">
        <v>101</v>
      </c>
      <c r="C101" s="213"/>
      <c r="D101" s="202" t="s">
        <v>110</v>
      </c>
      <c r="E101" s="202"/>
      <c r="F101" s="202"/>
      <c r="G101" s="202"/>
      <c r="H101" s="202"/>
      <c r="I101" s="202"/>
      <c r="J101" s="110" t="s">
        <v>111</v>
      </c>
      <c r="K101" s="90">
        <v>20</v>
      </c>
      <c r="L101" s="56">
        <v>1995</v>
      </c>
      <c r="M101" s="56">
        <v>1999</v>
      </c>
      <c r="N101" s="56">
        <v>2008</v>
      </c>
      <c r="O101" s="56">
        <v>2002</v>
      </c>
      <c r="P101" s="56">
        <v>1996</v>
      </c>
      <c r="Q101" s="56">
        <v>2001</v>
      </c>
      <c r="R101" s="56">
        <v>1991</v>
      </c>
      <c r="S101" s="56">
        <v>2006</v>
      </c>
      <c r="T101" s="56">
        <v>2001</v>
      </c>
      <c r="U101" s="56">
        <v>1992</v>
      </c>
      <c r="V101" s="56">
        <v>2001</v>
      </c>
      <c r="W101" s="56">
        <v>1982</v>
      </c>
      <c r="X101" s="56">
        <v>2010</v>
      </c>
    </row>
    <row r="102" spans="1:24">
      <c r="A102" s="92"/>
      <c r="B102" s="92"/>
      <c r="C102" s="92"/>
      <c r="D102" s="92"/>
      <c r="E102" s="92"/>
      <c r="F102" s="92"/>
      <c r="G102" s="92"/>
      <c r="H102" s="92"/>
      <c r="I102" s="92"/>
      <c r="J102" s="131"/>
      <c r="K102" s="9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</row>
    <row r="103" spans="1:24" ht="15" customHeight="1">
      <c r="A103" s="100">
        <v>3</v>
      </c>
      <c r="B103" s="203" t="s">
        <v>69</v>
      </c>
      <c r="C103" s="203"/>
      <c r="D103" s="209" t="s">
        <v>38</v>
      </c>
      <c r="E103" s="209"/>
      <c r="F103" s="209"/>
      <c r="G103" s="209"/>
      <c r="H103" s="209"/>
      <c r="I103" s="209"/>
      <c r="J103" s="132" t="s">
        <v>40</v>
      </c>
      <c r="K103" s="90">
        <v>1</v>
      </c>
      <c r="L103" s="64">
        <v>5.2034408602150544</v>
      </c>
      <c r="M103" s="64">
        <v>7.9791009852216765</v>
      </c>
      <c r="N103" s="64">
        <v>13.160752688172044</v>
      </c>
      <c r="O103" s="64">
        <v>18.073666666666664</v>
      </c>
      <c r="P103" s="64">
        <v>23.209677419354836</v>
      </c>
      <c r="Q103" s="64">
        <v>26.255111111111113</v>
      </c>
      <c r="R103" s="64">
        <v>28.696344086021508</v>
      </c>
      <c r="S103" s="64">
        <v>28.687634408602154</v>
      </c>
      <c r="T103" s="64">
        <v>23.776333333333334</v>
      </c>
      <c r="U103" s="64">
        <v>18.286666666666669</v>
      </c>
      <c r="V103" s="64">
        <v>11.483333333333333</v>
      </c>
      <c r="W103" s="64">
        <v>6.1593548387096781</v>
      </c>
      <c r="X103" s="64">
        <v>17.580951366450673</v>
      </c>
    </row>
    <row r="104" spans="1:24" ht="30.75" customHeight="1">
      <c r="A104" s="102" t="s">
        <v>112</v>
      </c>
      <c r="B104" s="203" t="s">
        <v>69</v>
      </c>
      <c r="C104" s="203"/>
      <c r="D104" s="214" t="s">
        <v>113</v>
      </c>
      <c r="E104" s="215"/>
      <c r="F104" s="215"/>
      <c r="G104" s="215"/>
      <c r="H104" s="215"/>
      <c r="I104" s="216"/>
      <c r="J104" s="110" t="s">
        <v>100</v>
      </c>
      <c r="K104" s="90">
        <v>22</v>
      </c>
      <c r="L104" s="65">
        <v>22.3</v>
      </c>
      <c r="M104" s="65">
        <v>25.2</v>
      </c>
      <c r="N104" s="65">
        <v>28.3</v>
      </c>
      <c r="O104" s="65">
        <v>29.3</v>
      </c>
      <c r="P104" s="65">
        <v>35.4</v>
      </c>
      <c r="Q104" s="65">
        <v>37.9</v>
      </c>
      <c r="R104" s="65">
        <v>41.4</v>
      </c>
      <c r="S104" s="65">
        <v>41.2</v>
      </c>
      <c r="T104" s="65">
        <v>38.299999999999997</v>
      </c>
      <c r="U104" s="65">
        <v>30.9</v>
      </c>
      <c r="V104" s="65">
        <v>26.4</v>
      </c>
      <c r="W104" s="65">
        <v>23.5</v>
      </c>
      <c r="X104" s="65">
        <v>41.4</v>
      </c>
    </row>
    <row r="105" spans="1:24" ht="39" customHeight="1">
      <c r="A105" s="90">
        <v>3</v>
      </c>
      <c r="B105" s="204" t="s">
        <v>101</v>
      </c>
      <c r="C105" s="204"/>
      <c r="D105" s="202" t="s">
        <v>114</v>
      </c>
      <c r="E105" s="202"/>
      <c r="F105" s="202"/>
      <c r="G105" s="202"/>
      <c r="H105" s="202"/>
      <c r="I105" s="202"/>
      <c r="J105" s="110" t="s">
        <v>103</v>
      </c>
      <c r="K105" s="90">
        <v>15</v>
      </c>
      <c r="L105" s="66">
        <v>39101</v>
      </c>
      <c r="M105" s="66">
        <v>39503</v>
      </c>
      <c r="N105" s="66">
        <v>32598</v>
      </c>
      <c r="O105" s="66">
        <v>36639</v>
      </c>
      <c r="P105" s="66">
        <v>30451</v>
      </c>
      <c r="Q105" s="66">
        <v>39258</v>
      </c>
      <c r="R105" s="66">
        <v>39285</v>
      </c>
      <c r="S105" s="66">
        <v>36759</v>
      </c>
      <c r="T105" s="66">
        <v>39698</v>
      </c>
      <c r="U105" s="66">
        <v>38993</v>
      </c>
      <c r="V105" s="66">
        <v>29892</v>
      </c>
      <c r="W105" s="67">
        <v>32859</v>
      </c>
      <c r="X105" s="68">
        <v>39285</v>
      </c>
    </row>
    <row r="106" spans="1:24" ht="24" customHeight="1">
      <c r="A106" s="90">
        <v>3</v>
      </c>
      <c r="B106" s="203" t="s">
        <v>69</v>
      </c>
      <c r="C106" s="203"/>
      <c r="D106" s="202" t="s">
        <v>115</v>
      </c>
      <c r="E106" s="202"/>
      <c r="F106" s="202"/>
      <c r="G106" s="202"/>
      <c r="H106" s="202"/>
      <c r="I106" s="202"/>
      <c r="J106" s="110" t="s">
        <v>105</v>
      </c>
      <c r="K106" s="90">
        <v>17</v>
      </c>
      <c r="L106" s="57">
        <v>-0.28926387096774275</v>
      </c>
      <c r="M106" s="57">
        <v>0.55021285714285695</v>
      </c>
      <c r="N106" s="57">
        <v>6.8810677419354835</v>
      </c>
      <c r="O106" s="57">
        <v>13.182822666666665</v>
      </c>
      <c r="P106" s="57">
        <v>17.260911612903225</v>
      </c>
      <c r="Q106" s="57">
        <v>23.277671999999999</v>
      </c>
      <c r="R106" s="57">
        <v>25.42496612903226</v>
      </c>
      <c r="S106" s="57">
        <v>24.804264193548381</v>
      </c>
      <c r="T106" s="57">
        <v>19.235916</v>
      </c>
      <c r="U106" s="57">
        <v>15.064590967741935</v>
      </c>
      <c r="V106" s="57">
        <v>5.1335186666666637</v>
      </c>
      <c r="W106" s="57">
        <v>2.2780741935483868</v>
      </c>
      <c r="X106" s="57">
        <v>15.54363321780373</v>
      </c>
    </row>
    <row r="107" spans="1:24" ht="24.75" customHeight="1">
      <c r="A107" s="90">
        <v>3</v>
      </c>
      <c r="B107" s="204" t="s">
        <v>101</v>
      </c>
      <c r="C107" s="204"/>
      <c r="D107" s="202" t="s">
        <v>116</v>
      </c>
      <c r="E107" s="202"/>
      <c r="F107" s="202"/>
      <c r="G107" s="202"/>
      <c r="H107" s="202"/>
      <c r="I107" s="202"/>
      <c r="J107" s="110" t="s">
        <v>107</v>
      </c>
      <c r="K107" s="90">
        <v>18</v>
      </c>
      <c r="L107" s="59">
        <v>1985</v>
      </c>
      <c r="M107" s="59">
        <v>1986</v>
      </c>
      <c r="N107" s="59">
        <v>1987</v>
      </c>
      <c r="O107" s="59">
        <v>1982</v>
      </c>
      <c r="P107" s="59">
        <v>1991</v>
      </c>
      <c r="Q107" s="59">
        <v>1986</v>
      </c>
      <c r="R107" s="59">
        <v>1986</v>
      </c>
      <c r="S107" s="59">
        <v>2005</v>
      </c>
      <c r="T107" s="59">
        <v>1996</v>
      </c>
      <c r="U107" s="59">
        <v>2010</v>
      </c>
      <c r="V107" s="59">
        <v>1993</v>
      </c>
      <c r="W107" s="59">
        <v>2001</v>
      </c>
      <c r="X107" s="59">
        <v>1984</v>
      </c>
    </row>
    <row r="108" spans="1:24" ht="18" customHeight="1">
      <c r="A108" s="90">
        <v>3</v>
      </c>
      <c r="B108" s="203" t="s">
        <v>69</v>
      </c>
      <c r="C108" s="203"/>
      <c r="D108" s="202" t="s">
        <v>117</v>
      </c>
      <c r="E108" s="202"/>
      <c r="F108" s="202"/>
      <c r="G108" s="202"/>
      <c r="H108" s="202"/>
      <c r="I108" s="202"/>
      <c r="J108" s="110" t="s">
        <v>109</v>
      </c>
      <c r="K108" s="90">
        <v>19</v>
      </c>
      <c r="L108" s="59">
        <v>13.645161290322582</v>
      </c>
      <c r="M108" s="59">
        <v>15.25</v>
      </c>
      <c r="N108" s="59">
        <v>18.000000000000004</v>
      </c>
      <c r="O108" s="59">
        <v>22.806666666666668</v>
      </c>
      <c r="P108" s="59">
        <v>26.56774193548387</v>
      </c>
      <c r="Q108" s="59">
        <v>31.016666666666673</v>
      </c>
      <c r="R108" s="59">
        <v>32.91612903225807</v>
      </c>
      <c r="S108" s="59">
        <v>33.825806451612905</v>
      </c>
      <c r="T108" s="59">
        <v>28.933333333333326</v>
      </c>
      <c r="U108" s="59">
        <v>22.467741935483872</v>
      </c>
      <c r="V108" s="59">
        <v>17.829999999999995</v>
      </c>
      <c r="W108" s="59">
        <v>11.164516129032259</v>
      </c>
      <c r="X108" s="59">
        <v>19.891391669756519</v>
      </c>
    </row>
    <row r="109" spans="1:24" ht="27" customHeight="1">
      <c r="A109" s="90">
        <v>3</v>
      </c>
      <c r="B109" s="204" t="s">
        <v>101</v>
      </c>
      <c r="C109" s="204"/>
      <c r="D109" s="202" t="s">
        <v>118</v>
      </c>
      <c r="E109" s="202"/>
      <c r="F109" s="202"/>
      <c r="G109" s="202"/>
      <c r="H109" s="202"/>
      <c r="I109" s="202"/>
      <c r="J109" s="110" t="s">
        <v>111</v>
      </c>
      <c r="K109" s="90">
        <v>20</v>
      </c>
      <c r="L109" s="56">
        <v>2007</v>
      </c>
      <c r="M109" s="56">
        <v>1990</v>
      </c>
      <c r="N109" s="56">
        <v>1994</v>
      </c>
      <c r="O109" s="56">
        <v>2007</v>
      </c>
      <c r="P109" s="56">
        <v>2003</v>
      </c>
      <c r="Q109" s="56">
        <v>2003</v>
      </c>
      <c r="R109" s="56">
        <v>2007</v>
      </c>
      <c r="S109" s="56">
        <v>1992</v>
      </c>
      <c r="T109" s="56">
        <v>1987</v>
      </c>
      <c r="U109" s="56">
        <v>2001</v>
      </c>
      <c r="V109" s="56">
        <v>2000</v>
      </c>
      <c r="W109" s="56">
        <v>1985</v>
      </c>
      <c r="X109" s="56">
        <v>2000</v>
      </c>
    </row>
    <row r="110" spans="1:24" ht="29.25" customHeight="1">
      <c r="A110" s="90">
        <v>3</v>
      </c>
      <c r="B110" s="202" t="s">
        <v>89</v>
      </c>
      <c r="C110" s="202"/>
      <c r="D110" s="202" t="s">
        <v>119</v>
      </c>
      <c r="E110" s="202"/>
      <c r="F110" s="202"/>
      <c r="G110" s="202"/>
      <c r="H110" s="202"/>
      <c r="I110" s="202"/>
      <c r="J110" s="110" t="s">
        <v>37</v>
      </c>
      <c r="K110" s="124">
        <v>5</v>
      </c>
      <c r="L110" s="123">
        <v>7.1</v>
      </c>
      <c r="M110" s="123">
        <v>3</v>
      </c>
      <c r="N110" s="123">
        <v>0.43333333333333335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23">
        <v>0</v>
      </c>
      <c r="U110" s="123">
        <v>0</v>
      </c>
      <c r="V110" s="123">
        <v>0.76666666666666672</v>
      </c>
      <c r="W110" s="123">
        <v>4.5</v>
      </c>
      <c r="X110" s="123">
        <v>1.3166666666666664</v>
      </c>
    </row>
    <row r="111" spans="1:24">
      <c r="A111" s="92"/>
      <c r="B111" s="95"/>
      <c r="C111" s="95"/>
      <c r="D111" s="92"/>
      <c r="E111" s="92"/>
      <c r="F111" s="92"/>
      <c r="G111" s="92"/>
      <c r="H111" s="92"/>
      <c r="I111" s="92"/>
      <c r="J111" s="131"/>
      <c r="K111" s="9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</row>
    <row r="112" spans="1:24" ht="15.75" customHeight="1">
      <c r="A112" s="92">
        <v>4</v>
      </c>
      <c r="B112" s="203" t="s">
        <v>69</v>
      </c>
      <c r="C112" s="203"/>
      <c r="D112" s="210" t="s">
        <v>41</v>
      </c>
      <c r="E112" s="210"/>
      <c r="F112" s="210"/>
      <c r="G112" s="210"/>
      <c r="H112" s="210"/>
      <c r="I112" s="211"/>
      <c r="J112" s="130" t="s">
        <v>40</v>
      </c>
      <c r="K112" s="129">
        <v>1</v>
      </c>
      <c r="L112" s="128">
        <v>-3.4451612903225799</v>
      </c>
      <c r="M112" s="128">
        <v>-2.557996715927751</v>
      </c>
      <c r="N112" s="128">
        <v>1.1325806451612905</v>
      </c>
      <c r="O112" s="128">
        <v>5.4240000000000004</v>
      </c>
      <c r="P112" s="128">
        <v>9.8387096774193541</v>
      </c>
      <c r="Q112" s="128">
        <v>13.22722222222222</v>
      </c>
      <c r="R112" s="128">
        <v>14.885483870967741</v>
      </c>
      <c r="S112" s="128">
        <v>14.572043010752683</v>
      </c>
      <c r="T112" s="128">
        <v>10.646333333333333</v>
      </c>
      <c r="U112" s="128">
        <v>6.4960215053763424</v>
      </c>
      <c r="V112" s="128">
        <v>2.0908888888888888</v>
      </c>
      <c r="W112" s="128">
        <v>-1.5722580645161286</v>
      </c>
      <c r="X112" s="127">
        <v>5.8948222569462843</v>
      </c>
    </row>
    <row r="113" spans="1:24" ht="31.5" customHeight="1">
      <c r="A113" s="91" t="s">
        <v>120</v>
      </c>
      <c r="B113" s="202"/>
      <c r="C113" s="202"/>
      <c r="D113" s="202" t="s">
        <v>121</v>
      </c>
      <c r="E113" s="202"/>
      <c r="F113" s="202"/>
      <c r="G113" s="202"/>
      <c r="H113" s="202"/>
      <c r="I113" s="202"/>
      <c r="J113" s="114" t="s">
        <v>122</v>
      </c>
      <c r="K113" s="126">
        <v>23</v>
      </c>
      <c r="L113" s="69">
        <v>-23.5</v>
      </c>
      <c r="M113" s="69">
        <v>-20.8</v>
      </c>
      <c r="N113" s="69">
        <v>-18.2</v>
      </c>
      <c r="O113" s="69">
        <v>-5.9</v>
      </c>
      <c r="P113" s="69">
        <v>-0.4</v>
      </c>
      <c r="Q113" s="69">
        <v>3</v>
      </c>
      <c r="R113" s="69">
        <v>5.3</v>
      </c>
      <c r="S113" s="69">
        <v>5.2</v>
      </c>
      <c r="T113" s="69">
        <v>1</v>
      </c>
      <c r="U113" s="69">
        <v>-6</v>
      </c>
      <c r="V113" s="69">
        <v>-11.3</v>
      </c>
      <c r="W113" s="69">
        <v>-18.8</v>
      </c>
      <c r="X113" s="69">
        <v>-23.5</v>
      </c>
    </row>
    <row r="114" spans="1:24" ht="41.25" customHeight="1">
      <c r="A114" s="90">
        <v>4</v>
      </c>
      <c r="B114" s="202"/>
      <c r="C114" s="202"/>
      <c r="D114" s="202" t="s">
        <v>123</v>
      </c>
      <c r="E114" s="202"/>
      <c r="F114" s="202"/>
      <c r="G114" s="202"/>
      <c r="H114" s="202"/>
      <c r="I114" s="202"/>
      <c r="J114" s="110" t="s">
        <v>124</v>
      </c>
      <c r="K114" s="90">
        <v>16</v>
      </c>
      <c r="L114" s="68">
        <v>37634</v>
      </c>
      <c r="M114" s="68">
        <v>31092</v>
      </c>
      <c r="N114" s="68">
        <v>38413</v>
      </c>
      <c r="O114" s="68">
        <v>37720</v>
      </c>
      <c r="P114" s="68">
        <v>34823</v>
      </c>
      <c r="Q114" s="68">
        <v>31565</v>
      </c>
      <c r="R114" s="68">
        <v>30871</v>
      </c>
      <c r="S114" s="68">
        <v>31655</v>
      </c>
      <c r="T114" s="68">
        <v>34972</v>
      </c>
      <c r="U114" s="68">
        <v>35732</v>
      </c>
      <c r="V114" s="68">
        <v>32842</v>
      </c>
      <c r="W114" s="68">
        <v>35430</v>
      </c>
      <c r="X114" s="68">
        <v>37634</v>
      </c>
    </row>
    <row r="115" spans="1:24" ht="24" customHeight="1">
      <c r="A115" s="90">
        <v>4</v>
      </c>
      <c r="B115" s="203" t="s">
        <v>69</v>
      </c>
      <c r="C115" s="203"/>
      <c r="D115" s="202" t="s">
        <v>125</v>
      </c>
      <c r="E115" s="202"/>
      <c r="F115" s="202"/>
      <c r="G115" s="202"/>
      <c r="H115" s="202"/>
      <c r="I115" s="202"/>
      <c r="J115" s="110" t="s">
        <v>105</v>
      </c>
      <c r="K115" s="90">
        <v>17</v>
      </c>
      <c r="L115" s="57">
        <v>-9.8587925806451615</v>
      </c>
      <c r="M115" s="57">
        <v>-8.7858764285714273</v>
      </c>
      <c r="N115" s="57">
        <v>-3.7553593548387099</v>
      </c>
      <c r="O115" s="57">
        <v>0.7989109999999997</v>
      </c>
      <c r="P115" s="57">
        <v>7.2500896774193553</v>
      </c>
      <c r="Q115" s="57">
        <v>10.474822000000001</v>
      </c>
      <c r="R115" s="57">
        <v>12.055231612903226</v>
      </c>
      <c r="S115" s="57">
        <v>12.233240322580647</v>
      </c>
      <c r="T115" s="57">
        <v>8.1447736666666675</v>
      </c>
      <c r="U115" s="57">
        <v>3.8167183870967745</v>
      </c>
      <c r="V115" s="57">
        <v>-3.2597260000000006</v>
      </c>
      <c r="W115" s="57">
        <v>-6.2934829032258053</v>
      </c>
      <c r="X115" s="57">
        <v>4.1561920902457752</v>
      </c>
    </row>
    <row r="116" spans="1:24" ht="30.75" customHeight="1">
      <c r="A116" s="90">
        <v>4</v>
      </c>
      <c r="B116" s="202"/>
      <c r="C116" s="202"/>
      <c r="D116" s="202" t="s">
        <v>126</v>
      </c>
      <c r="E116" s="202"/>
      <c r="F116" s="202"/>
      <c r="G116" s="202"/>
      <c r="H116" s="202"/>
      <c r="I116" s="202"/>
      <c r="J116" s="110" t="s">
        <v>107</v>
      </c>
      <c r="K116" s="90">
        <v>18</v>
      </c>
      <c r="L116" s="59">
        <v>1981</v>
      </c>
      <c r="M116" s="59">
        <v>1985</v>
      </c>
      <c r="N116" s="59">
        <v>1987</v>
      </c>
      <c r="O116" s="59">
        <v>1997</v>
      </c>
      <c r="P116" s="59">
        <v>1991</v>
      </c>
      <c r="Q116" s="59">
        <v>1984</v>
      </c>
      <c r="R116" s="59">
        <v>1984</v>
      </c>
      <c r="S116" s="59">
        <v>1984</v>
      </c>
      <c r="T116" s="59">
        <v>1992</v>
      </c>
      <c r="U116" s="59">
        <v>1997</v>
      </c>
      <c r="V116" s="59">
        <v>1988</v>
      </c>
      <c r="W116" s="59">
        <v>2001</v>
      </c>
      <c r="X116" s="59">
        <v>1985</v>
      </c>
    </row>
    <row r="117" spans="1:24" ht="21.75" customHeight="1">
      <c r="A117" s="90">
        <v>4</v>
      </c>
      <c r="B117" s="203" t="s">
        <v>69</v>
      </c>
      <c r="C117" s="203"/>
      <c r="D117" s="202" t="s">
        <v>127</v>
      </c>
      <c r="E117" s="202"/>
      <c r="F117" s="202"/>
      <c r="G117" s="202"/>
      <c r="H117" s="202"/>
      <c r="I117" s="202"/>
      <c r="J117" s="110" t="s">
        <v>109</v>
      </c>
      <c r="K117" s="90">
        <v>19</v>
      </c>
      <c r="L117" s="59">
        <v>1.0935483870967744</v>
      </c>
      <c r="M117" s="59">
        <v>2.8749999999999996</v>
      </c>
      <c r="N117" s="59">
        <v>5.2225806451612913</v>
      </c>
      <c r="O117" s="59">
        <v>8.5666666666666664</v>
      </c>
      <c r="P117" s="59">
        <v>12.283870967741938</v>
      </c>
      <c r="Q117" s="59">
        <v>16.706666666666671</v>
      </c>
      <c r="R117" s="59">
        <v>17.322580645161295</v>
      </c>
      <c r="S117" s="59">
        <v>16.625806451612902</v>
      </c>
      <c r="T117" s="59">
        <v>13.24</v>
      </c>
      <c r="U117" s="59">
        <v>9.0354838709677434</v>
      </c>
      <c r="V117" s="59">
        <v>6.7366666666666672</v>
      </c>
      <c r="W117" s="59">
        <v>1.9483870967741925</v>
      </c>
      <c r="X117" s="59">
        <v>7.539434843830005</v>
      </c>
    </row>
    <row r="118" spans="1:24" ht="25.5" customHeight="1">
      <c r="A118" s="90">
        <v>4</v>
      </c>
      <c r="B118" s="202"/>
      <c r="C118" s="202"/>
      <c r="D118" s="202" t="s">
        <v>128</v>
      </c>
      <c r="E118" s="202"/>
      <c r="F118" s="202"/>
      <c r="G118" s="202"/>
      <c r="H118" s="202"/>
      <c r="I118" s="202"/>
      <c r="J118" s="110" t="s">
        <v>111</v>
      </c>
      <c r="K118" s="90">
        <v>20</v>
      </c>
      <c r="L118" s="56">
        <v>2001</v>
      </c>
      <c r="M118" s="56">
        <v>2007</v>
      </c>
      <c r="N118" s="56">
        <v>2001</v>
      </c>
      <c r="O118" s="56">
        <v>2009</v>
      </c>
      <c r="P118" s="56">
        <v>2007</v>
      </c>
      <c r="Q118" s="56">
        <v>2003</v>
      </c>
      <c r="R118" s="56">
        <v>2010</v>
      </c>
      <c r="S118" s="56">
        <v>2003</v>
      </c>
      <c r="T118" s="56">
        <v>1982</v>
      </c>
      <c r="U118" s="56">
        <v>2004</v>
      </c>
      <c r="V118" s="56">
        <v>2002</v>
      </c>
      <c r="W118" s="56">
        <v>2008</v>
      </c>
      <c r="X118" s="56">
        <v>2009</v>
      </c>
    </row>
    <row r="119" spans="1:24" ht="27" customHeight="1">
      <c r="A119" s="124">
        <v>4</v>
      </c>
      <c r="B119" s="207" t="s">
        <v>89</v>
      </c>
      <c r="C119" s="207"/>
      <c r="D119" s="207" t="s">
        <v>129</v>
      </c>
      <c r="E119" s="207"/>
      <c r="F119" s="207"/>
      <c r="G119" s="207"/>
      <c r="H119" s="207"/>
      <c r="I119" s="207"/>
      <c r="J119" s="125" t="s">
        <v>37</v>
      </c>
      <c r="K119" s="90">
        <v>5</v>
      </c>
      <c r="L119" s="56">
        <v>24.6</v>
      </c>
      <c r="M119" s="56">
        <v>20</v>
      </c>
      <c r="N119" s="56">
        <v>12.366666666666667</v>
      </c>
      <c r="O119" s="56">
        <v>2.4333333333333331</v>
      </c>
      <c r="P119" s="56">
        <v>3.3333333333333333E-2</v>
      </c>
      <c r="Q119" s="56">
        <v>0</v>
      </c>
      <c r="R119" s="56">
        <v>0</v>
      </c>
      <c r="S119" s="56">
        <v>0</v>
      </c>
      <c r="T119" s="56">
        <v>0</v>
      </c>
      <c r="U119" s="56">
        <v>2.6666666666666665</v>
      </c>
      <c r="V119" s="56">
        <v>9.8000000000000007</v>
      </c>
      <c r="W119" s="56">
        <v>20.366666666666667</v>
      </c>
      <c r="X119" s="56">
        <v>7.6888888888888873</v>
      </c>
    </row>
    <row r="120" spans="1:24">
      <c r="A120" s="96"/>
      <c r="B120" s="97"/>
      <c r="C120" s="97"/>
      <c r="D120" s="97"/>
      <c r="E120" s="97"/>
      <c r="F120" s="97"/>
      <c r="G120" s="97"/>
      <c r="H120" s="97"/>
      <c r="I120" s="97"/>
      <c r="J120" s="122"/>
      <c r="K120" s="97"/>
      <c r="L120" s="70"/>
      <c r="M120" s="70"/>
      <c r="N120" s="70"/>
      <c r="O120" s="70"/>
      <c r="P120" s="70"/>
      <c r="Q120" s="70"/>
      <c r="R120" s="70"/>
      <c r="S120" s="71"/>
      <c r="T120" s="71"/>
      <c r="U120" s="71"/>
      <c r="V120" s="71"/>
      <c r="W120" s="71"/>
      <c r="X120" s="71"/>
    </row>
    <row r="121" spans="1:24" ht="15.75" customHeight="1">
      <c r="A121" s="121">
        <v>5</v>
      </c>
      <c r="B121" s="208" t="s">
        <v>69</v>
      </c>
      <c r="C121" s="208"/>
      <c r="D121" s="209" t="s">
        <v>42</v>
      </c>
      <c r="E121" s="209"/>
      <c r="F121" s="209"/>
      <c r="G121" s="209"/>
      <c r="H121" s="209"/>
      <c r="I121" s="209"/>
      <c r="J121" s="120" t="s">
        <v>40</v>
      </c>
      <c r="K121" s="119">
        <v>1</v>
      </c>
      <c r="L121" s="118">
        <v>0.47698924731182818</v>
      </c>
      <c r="M121" s="117">
        <v>2.1803899835796385</v>
      </c>
      <c r="N121" s="117">
        <v>6.7092473118279559</v>
      </c>
      <c r="O121" s="117">
        <v>11.570666666666662</v>
      </c>
      <c r="P121" s="117">
        <v>16.608064516129033</v>
      </c>
      <c r="Q121" s="117">
        <v>19.90344444444445</v>
      </c>
      <c r="R121" s="117">
        <v>21.81989247311828</v>
      </c>
      <c r="S121" s="117">
        <v>21.118172043010755</v>
      </c>
      <c r="T121" s="117">
        <v>16.352444444444444</v>
      </c>
      <c r="U121" s="117">
        <v>11.523655913978494</v>
      </c>
      <c r="V121" s="117">
        <v>6.2053333333333329</v>
      </c>
      <c r="W121" s="117">
        <v>1.9480645161290318</v>
      </c>
      <c r="X121" s="116">
        <v>11.368030407831158</v>
      </c>
    </row>
    <row r="122" spans="1:24" ht="15" customHeight="1">
      <c r="A122" s="115">
        <v>5</v>
      </c>
      <c r="B122" s="205" t="s">
        <v>69</v>
      </c>
      <c r="C122" s="205"/>
      <c r="D122" s="206" t="s">
        <v>130</v>
      </c>
      <c r="E122" s="206"/>
      <c r="F122" s="206"/>
      <c r="G122" s="206"/>
      <c r="H122" s="206"/>
      <c r="I122" s="206"/>
      <c r="J122" s="114" t="s">
        <v>93</v>
      </c>
      <c r="K122" s="113">
        <v>13</v>
      </c>
      <c r="L122" s="112">
        <v>2.4107029181486404</v>
      </c>
      <c r="M122" s="112">
        <v>2.9513708524830964</v>
      </c>
      <c r="N122" s="112">
        <v>2.2631356901715844</v>
      </c>
      <c r="O122" s="112">
        <v>1.6998432201765619</v>
      </c>
      <c r="P122" s="112">
        <v>1.4930205295872492</v>
      </c>
      <c r="Q122" s="112">
        <v>1.4835378867956528</v>
      </c>
      <c r="R122" s="112">
        <v>1.267358240336842</v>
      </c>
      <c r="S122" s="112">
        <v>1.4588059292436666</v>
      </c>
      <c r="T122" s="112">
        <v>1.398887059910733</v>
      </c>
      <c r="U122" s="112">
        <v>1.5377807699140011</v>
      </c>
      <c r="V122" s="112">
        <v>2.3296962786933948</v>
      </c>
      <c r="W122" s="112">
        <v>1.9879500555170171</v>
      </c>
      <c r="X122" s="112">
        <v>0.79934584842059764</v>
      </c>
    </row>
    <row r="123" spans="1:24" ht="15" customHeight="1">
      <c r="A123" s="98">
        <v>5</v>
      </c>
      <c r="B123" s="203" t="s">
        <v>69</v>
      </c>
      <c r="C123" s="203"/>
      <c r="D123" s="202" t="s">
        <v>131</v>
      </c>
      <c r="E123" s="202"/>
      <c r="F123" s="202"/>
      <c r="G123" s="202"/>
      <c r="H123" s="202"/>
      <c r="I123" s="202"/>
      <c r="J123" s="110" t="s">
        <v>132</v>
      </c>
      <c r="K123" s="90">
        <v>99</v>
      </c>
      <c r="L123" s="57">
        <v>-0.35531709677419354</v>
      </c>
      <c r="M123" s="57">
        <v>0.40234476600985219</v>
      </c>
      <c r="N123" s="57">
        <v>5.4886725806451606</v>
      </c>
      <c r="O123" s="57">
        <v>11.050034333333334</v>
      </c>
      <c r="P123" s="57">
        <v>16.270555806451615</v>
      </c>
      <c r="Q123" s="57">
        <v>19.540452000000005</v>
      </c>
      <c r="R123" s="57">
        <v>21.32309225806452</v>
      </c>
      <c r="S123" s="57">
        <v>20.162866129032253</v>
      </c>
      <c r="T123" s="57">
        <v>15.669318000000001</v>
      </c>
      <c r="U123" s="57">
        <v>10.633570322580647</v>
      </c>
      <c r="V123" s="57">
        <v>4.8904096666666668</v>
      </c>
      <c r="W123" s="57">
        <v>1.5087948387096772</v>
      </c>
      <c r="X123" s="57">
        <v>11.085468124935996</v>
      </c>
    </row>
    <row r="124" spans="1:24" ht="15" customHeight="1">
      <c r="A124" s="98">
        <v>5</v>
      </c>
      <c r="B124" s="203" t="s">
        <v>69</v>
      </c>
      <c r="C124" s="203"/>
      <c r="D124" s="202" t="s">
        <v>133</v>
      </c>
      <c r="E124" s="202"/>
      <c r="F124" s="202"/>
      <c r="G124" s="202"/>
      <c r="H124" s="202"/>
      <c r="I124" s="202"/>
      <c r="J124" s="110" t="s">
        <v>134</v>
      </c>
      <c r="K124" s="90">
        <v>12</v>
      </c>
      <c r="L124" s="72">
        <v>0.24193548387096808</v>
      </c>
      <c r="M124" s="72">
        <v>2.3571428571428577</v>
      </c>
      <c r="N124" s="72">
        <v>6.5225806451612911</v>
      </c>
      <c r="O124" s="72">
        <v>11.65833333333333</v>
      </c>
      <c r="P124" s="72">
        <v>16.745161290322578</v>
      </c>
      <c r="Q124" s="72">
        <v>19.744999999999997</v>
      </c>
      <c r="R124" s="72">
        <v>21.832258064516129</v>
      </c>
      <c r="S124" s="72">
        <v>20.991935483870968</v>
      </c>
      <c r="T124" s="72">
        <v>16.056666666666665</v>
      </c>
      <c r="U124" s="72">
        <v>11.591935483870968</v>
      </c>
      <c r="V124" s="72">
        <v>6.4616666666666669</v>
      </c>
      <c r="W124" s="72">
        <v>1.8354838709677419</v>
      </c>
      <c r="X124" s="72">
        <v>11.349465036107139</v>
      </c>
    </row>
    <row r="125" spans="1:24" ht="15" customHeight="1">
      <c r="A125" s="98">
        <v>5</v>
      </c>
      <c r="B125" s="203" t="s">
        <v>69</v>
      </c>
      <c r="C125" s="203"/>
      <c r="D125" s="202" t="s">
        <v>135</v>
      </c>
      <c r="E125" s="202"/>
      <c r="F125" s="202"/>
      <c r="G125" s="202"/>
      <c r="H125" s="202"/>
      <c r="I125" s="202"/>
      <c r="J125" s="110" t="s">
        <v>132</v>
      </c>
      <c r="K125" s="90">
        <v>99</v>
      </c>
      <c r="L125" s="73">
        <v>0.81268838709677405</v>
      </c>
      <c r="M125" s="73">
        <v>3.8681451724137927</v>
      </c>
      <c r="N125" s="73">
        <v>7.6090251612903232</v>
      </c>
      <c r="O125" s="73">
        <v>12.121781666666669</v>
      </c>
      <c r="P125" s="73">
        <v>17.450589677419352</v>
      </c>
      <c r="Q125" s="73">
        <v>20.284092000000005</v>
      </c>
      <c r="R125" s="73">
        <v>22.521994838709677</v>
      </c>
      <c r="S125" s="73">
        <v>21.449681612903223</v>
      </c>
      <c r="T125" s="73">
        <v>16.561440666666666</v>
      </c>
      <c r="U125" s="73">
        <v>12.381305161290321</v>
      </c>
      <c r="V125" s="73">
        <v>7.2713376666666667</v>
      </c>
      <c r="W125" s="73">
        <v>2.3500448387096777</v>
      </c>
      <c r="X125" s="73">
        <v>11.629271443804404</v>
      </c>
    </row>
    <row r="126" spans="1:24" ht="15" customHeight="1">
      <c r="A126" s="98">
        <v>5</v>
      </c>
      <c r="B126" s="203" t="s">
        <v>69</v>
      </c>
      <c r="C126" s="203"/>
      <c r="D126" s="202" t="s">
        <v>136</v>
      </c>
      <c r="E126" s="202"/>
      <c r="F126" s="202"/>
      <c r="G126" s="202"/>
      <c r="H126" s="202"/>
      <c r="I126" s="202"/>
      <c r="J126" s="110" t="s">
        <v>105</v>
      </c>
      <c r="K126" s="90">
        <v>17</v>
      </c>
      <c r="L126" s="57">
        <v>-4.5949874193548368</v>
      </c>
      <c r="M126" s="57">
        <v>-3.0741196428571431</v>
      </c>
      <c r="N126" s="57">
        <v>1.590866774193548</v>
      </c>
      <c r="O126" s="57">
        <v>7.1921556666666664</v>
      </c>
      <c r="P126" s="57">
        <v>12.148773870967743</v>
      </c>
      <c r="Q126" s="57">
        <v>17.607072666666671</v>
      </c>
      <c r="R126" s="57">
        <v>19.371080000000003</v>
      </c>
      <c r="S126" s="57">
        <v>18.63755129032258</v>
      </c>
      <c r="T126" s="57">
        <v>13.423857000000003</v>
      </c>
      <c r="U126" s="57">
        <v>8.9012067741935468</v>
      </c>
      <c r="V126" s="57">
        <v>1.5420686666666663</v>
      </c>
      <c r="W126" s="57">
        <v>-2.3406258064516132</v>
      </c>
      <c r="X126" s="57">
        <v>10.153480522849462</v>
      </c>
    </row>
    <row r="127" spans="1:24" ht="25.5" customHeight="1">
      <c r="A127" s="98">
        <v>5</v>
      </c>
      <c r="B127" s="204"/>
      <c r="C127" s="204"/>
      <c r="D127" s="202" t="s">
        <v>137</v>
      </c>
      <c r="E127" s="202"/>
      <c r="F127" s="202"/>
      <c r="G127" s="202"/>
      <c r="H127" s="202"/>
      <c r="I127" s="202"/>
      <c r="J127" s="110" t="s">
        <v>107</v>
      </c>
      <c r="K127" s="90">
        <v>18</v>
      </c>
      <c r="L127" s="59">
        <v>1985</v>
      </c>
      <c r="M127" s="59">
        <v>1985</v>
      </c>
      <c r="N127" s="59">
        <v>1987</v>
      </c>
      <c r="O127" s="59">
        <v>1997</v>
      </c>
      <c r="P127" s="59">
        <v>1991</v>
      </c>
      <c r="Q127" s="59">
        <v>1985</v>
      </c>
      <c r="R127" s="59">
        <v>1996</v>
      </c>
      <c r="S127" s="59">
        <v>1984</v>
      </c>
      <c r="T127" s="59">
        <v>1996</v>
      </c>
      <c r="U127" s="59">
        <v>1997</v>
      </c>
      <c r="V127" s="59">
        <v>1988</v>
      </c>
      <c r="W127" s="59">
        <v>1998</v>
      </c>
      <c r="X127" s="59">
        <v>1985</v>
      </c>
    </row>
    <row r="128" spans="1:24" ht="24.75" customHeight="1">
      <c r="A128" s="98">
        <v>5</v>
      </c>
      <c r="B128" s="203" t="s">
        <v>69</v>
      </c>
      <c r="C128" s="203"/>
      <c r="D128" s="202" t="s">
        <v>138</v>
      </c>
      <c r="E128" s="202"/>
      <c r="F128" s="202"/>
      <c r="G128" s="202"/>
      <c r="H128" s="202"/>
      <c r="I128" s="202"/>
      <c r="J128" s="110" t="s">
        <v>109</v>
      </c>
      <c r="K128" s="90">
        <v>19</v>
      </c>
      <c r="L128" s="59">
        <v>6.1774193548387109</v>
      </c>
      <c r="M128" s="59">
        <v>7.1357142857142852</v>
      </c>
      <c r="N128" s="59">
        <v>11.206451612903225</v>
      </c>
      <c r="O128" s="59">
        <v>14.266666666666669</v>
      </c>
      <c r="P128" s="59">
        <v>18.948387096774198</v>
      </c>
      <c r="Q128" s="59">
        <v>24.18</v>
      </c>
      <c r="R128" s="59">
        <v>24.022580645161295</v>
      </c>
      <c r="S128" s="59">
        <v>24.458064516129035</v>
      </c>
      <c r="T128" s="59">
        <v>19.453333333333333</v>
      </c>
      <c r="U128" s="59">
        <v>14.158064516129032</v>
      </c>
      <c r="V128" s="59">
        <v>11.00333333333333</v>
      </c>
      <c r="W128" s="59">
        <v>5.3548387096774199</v>
      </c>
      <c r="X128" s="59">
        <v>12.785077555308364</v>
      </c>
    </row>
    <row r="129" spans="1:24" ht="30" customHeight="1">
      <c r="A129" s="98">
        <v>5</v>
      </c>
      <c r="B129" s="204"/>
      <c r="C129" s="204"/>
      <c r="D129" s="202" t="s">
        <v>139</v>
      </c>
      <c r="E129" s="202"/>
      <c r="F129" s="202"/>
      <c r="G129" s="202"/>
      <c r="H129" s="202"/>
      <c r="I129" s="202"/>
      <c r="J129" s="110" t="s">
        <v>111</v>
      </c>
      <c r="K129" s="90">
        <v>20</v>
      </c>
      <c r="L129" s="56">
        <v>2007</v>
      </c>
      <c r="M129" s="56">
        <v>2007</v>
      </c>
      <c r="N129" s="56">
        <v>2001</v>
      </c>
      <c r="O129" s="56">
        <v>2009</v>
      </c>
      <c r="P129" s="56">
        <v>2003</v>
      </c>
      <c r="Q129" s="56">
        <v>2003</v>
      </c>
      <c r="R129" s="56">
        <v>2007</v>
      </c>
      <c r="S129" s="56">
        <v>2003</v>
      </c>
      <c r="T129" s="56">
        <v>1987</v>
      </c>
      <c r="U129" s="56">
        <v>2004</v>
      </c>
      <c r="V129" s="56">
        <v>2002</v>
      </c>
      <c r="W129" s="56">
        <v>1982</v>
      </c>
      <c r="X129" s="56">
        <v>2008</v>
      </c>
    </row>
    <row r="130" spans="1:24" ht="27" customHeight="1">
      <c r="A130" s="91" t="s">
        <v>140</v>
      </c>
      <c r="B130" s="203" t="s">
        <v>69</v>
      </c>
      <c r="C130" s="203"/>
      <c r="D130" s="202" t="s">
        <v>141</v>
      </c>
      <c r="E130" s="202"/>
      <c r="F130" s="202"/>
      <c r="G130" s="202"/>
      <c r="H130" s="202"/>
      <c r="I130" s="202"/>
      <c r="J130" s="110" t="s">
        <v>100</v>
      </c>
      <c r="K130" s="91" t="s">
        <v>142</v>
      </c>
      <c r="L130" s="72">
        <v>16.600000000000001</v>
      </c>
      <c r="M130" s="72">
        <v>15.7</v>
      </c>
      <c r="N130" s="72">
        <v>22.1</v>
      </c>
      <c r="O130" s="72">
        <v>21.3</v>
      </c>
      <c r="P130" s="72">
        <v>26.7</v>
      </c>
      <c r="Q130" s="72">
        <v>29.8</v>
      </c>
      <c r="R130" s="72">
        <v>30.6</v>
      </c>
      <c r="S130" s="72">
        <v>31.1</v>
      </c>
      <c r="T130" s="72">
        <v>27.1</v>
      </c>
      <c r="U130" s="72">
        <v>24</v>
      </c>
      <c r="V130" s="72">
        <v>22.3</v>
      </c>
      <c r="W130" s="72">
        <v>19.600000000000001</v>
      </c>
      <c r="X130" s="72">
        <v>31.1</v>
      </c>
    </row>
    <row r="131" spans="1:24" ht="37.5" customHeight="1">
      <c r="A131" s="91">
        <v>5</v>
      </c>
      <c r="B131" s="200"/>
      <c r="C131" s="201"/>
      <c r="D131" s="202" t="s">
        <v>143</v>
      </c>
      <c r="E131" s="202"/>
      <c r="F131" s="202"/>
      <c r="G131" s="202"/>
      <c r="H131" s="202"/>
      <c r="I131" s="202"/>
      <c r="J131" s="110" t="s">
        <v>144</v>
      </c>
      <c r="K131" s="90">
        <v>15</v>
      </c>
      <c r="L131" s="68">
        <v>36898</v>
      </c>
      <c r="M131" s="68">
        <v>37315</v>
      </c>
      <c r="N131" s="68">
        <v>36975</v>
      </c>
      <c r="O131" s="68">
        <v>37741</v>
      </c>
      <c r="P131" s="68">
        <v>35204</v>
      </c>
      <c r="Q131" s="68">
        <v>39254</v>
      </c>
      <c r="R131" s="68">
        <v>39282</v>
      </c>
      <c r="S131" s="68">
        <v>37862</v>
      </c>
      <c r="T131" s="68">
        <v>39698</v>
      </c>
      <c r="U131" s="68">
        <v>38993</v>
      </c>
      <c r="V131" s="68">
        <v>37575</v>
      </c>
      <c r="W131" s="68">
        <v>32859</v>
      </c>
      <c r="X131" s="68">
        <v>37862</v>
      </c>
    </row>
    <row r="132" spans="1:24" ht="25.5" customHeight="1">
      <c r="A132" s="91" t="s">
        <v>145</v>
      </c>
      <c r="B132" s="203" t="s">
        <v>69</v>
      </c>
      <c r="C132" s="203"/>
      <c r="D132" s="202" t="s">
        <v>146</v>
      </c>
      <c r="E132" s="202"/>
      <c r="F132" s="202"/>
      <c r="G132" s="202"/>
      <c r="H132" s="202"/>
      <c r="I132" s="202"/>
      <c r="J132" s="110" t="s">
        <v>122</v>
      </c>
      <c r="K132" s="91" t="s">
        <v>147</v>
      </c>
      <c r="L132" s="111">
        <v>-14.6</v>
      </c>
      <c r="M132" s="111">
        <v>-14.6</v>
      </c>
      <c r="N132" s="111">
        <v>-11</v>
      </c>
      <c r="O132" s="111">
        <v>0.1</v>
      </c>
      <c r="P132" s="111">
        <v>4.0999999999999996</v>
      </c>
      <c r="Q132" s="111">
        <v>9.3000000000000007</v>
      </c>
      <c r="R132" s="111">
        <v>12.9</v>
      </c>
      <c r="S132" s="111">
        <v>11</v>
      </c>
      <c r="T132" s="111">
        <v>7.2</v>
      </c>
      <c r="U132" s="111">
        <v>0.3</v>
      </c>
      <c r="V132" s="111">
        <v>-6</v>
      </c>
      <c r="W132" s="111">
        <v>-13.2</v>
      </c>
      <c r="X132" s="111">
        <v>-14.6</v>
      </c>
    </row>
    <row r="133" spans="1:24" ht="42.75" customHeight="1">
      <c r="A133" s="91">
        <v>5</v>
      </c>
      <c r="B133" s="203"/>
      <c r="C133" s="203"/>
      <c r="D133" s="202" t="s">
        <v>148</v>
      </c>
      <c r="E133" s="202"/>
      <c r="F133" s="202"/>
      <c r="G133" s="202"/>
      <c r="H133" s="202"/>
      <c r="I133" s="202"/>
      <c r="J133" s="110" t="s">
        <v>124</v>
      </c>
      <c r="K133" s="109">
        <v>16</v>
      </c>
      <c r="L133" s="108">
        <v>31059</v>
      </c>
      <c r="M133" s="107">
        <v>31091</v>
      </c>
      <c r="N133" s="107">
        <v>38413</v>
      </c>
      <c r="O133" s="107">
        <v>37718</v>
      </c>
      <c r="P133" s="107">
        <v>30811</v>
      </c>
      <c r="Q133" s="107">
        <v>38512</v>
      </c>
      <c r="R133" s="107">
        <v>30870</v>
      </c>
      <c r="S133" s="107">
        <v>34941</v>
      </c>
      <c r="T133" s="107">
        <v>34971</v>
      </c>
      <c r="U133" s="107">
        <v>35732</v>
      </c>
      <c r="V133" s="107">
        <v>32471</v>
      </c>
      <c r="W133" s="107">
        <v>35429</v>
      </c>
      <c r="X133" s="106">
        <v>31059</v>
      </c>
    </row>
    <row r="134" spans="1:24">
      <c r="A134" s="30"/>
      <c r="B134" s="74"/>
      <c r="C134" s="74"/>
      <c r="D134" s="74"/>
      <c r="E134" s="74"/>
      <c r="F134" s="74"/>
      <c r="G134" s="74"/>
      <c r="H134" s="74"/>
      <c r="I134" s="74"/>
      <c r="J134" s="30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</row>
    <row r="135" spans="1:24">
      <c r="A135" s="105"/>
      <c r="B135" s="105"/>
      <c r="C135" s="105"/>
      <c r="D135" s="74"/>
      <c r="E135" s="74"/>
      <c r="F135" s="74"/>
      <c r="G135" s="74"/>
      <c r="H135" s="74"/>
      <c r="I135" s="74"/>
      <c r="J135" s="30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</row>
    <row r="136" spans="1:24" s="156" customFormat="1">
      <c r="A136" s="153"/>
      <c r="B136" s="154"/>
      <c r="C136" s="154"/>
      <c r="D136" s="154"/>
      <c r="E136" s="154"/>
      <c r="F136" s="154"/>
      <c r="G136" s="154"/>
      <c r="H136" s="154"/>
      <c r="I136" s="154"/>
      <c r="J136" s="76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</row>
    <row r="137" spans="1:24" s="156" customFormat="1">
      <c r="A137" s="157"/>
      <c r="B137" s="154"/>
      <c r="C137" s="154"/>
      <c r="D137" s="154"/>
      <c r="E137" s="154"/>
      <c r="F137" s="154"/>
      <c r="G137" s="154"/>
      <c r="H137" s="154"/>
      <c r="I137" s="154"/>
      <c r="J137" s="76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</row>
    <row r="138" spans="1:24" s="156" customFormat="1">
      <c r="A138" s="158"/>
      <c r="B138" s="159"/>
      <c r="C138" s="159"/>
      <c r="D138" s="159"/>
      <c r="E138" s="159"/>
      <c r="F138" s="159"/>
      <c r="G138" s="159"/>
      <c r="H138" s="159"/>
      <c r="I138" s="159"/>
      <c r="J138" s="76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</row>
    <row r="139" spans="1:24" s="156" customFormat="1">
      <c r="A139" s="158"/>
      <c r="B139" s="159"/>
      <c r="C139" s="159"/>
      <c r="D139" s="159"/>
      <c r="E139" s="159"/>
      <c r="F139" s="159"/>
      <c r="G139" s="159"/>
      <c r="H139" s="159"/>
      <c r="I139" s="159"/>
      <c r="J139" s="160"/>
      <c r="K139" s="160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1:24" s="156" customFormat="1">
      <c r="A140" s="158"/>
      <c r="B140" s="159"/>
      <c r="C140" s="159"/>
      <c r="D140" s="159"/>
      <c r="E140" s="159"/>
      <c r="F140" s="159"/>
      <c r="G140" s="159"/>
      <c r="H140" s="159"/>
      <c r="I140" s="159"/>
      <c r="J140" s="76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61"/>
    </row>
    <row r="141" spans="1:24" s="156" customFormat="1">
      <c r="A141" s="158"/>
      <c r="B141" s="159"/>
      <c r="C141" s="159"/>
      <c r="D141" s="159"/>
      <c r="E141" s="159"/>
      <c r="F141" s="159"/>
      <c r="G141" s="159"/>
      <c r="H141" s="159"/>
      <c r="I141" s="159"/>
      <c r="J141" s="76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</row>
    <row r="142" spans="1:24" s="156" customFormat="1">
      <c r="A142" s="158"/>
      <c r="B142" s="159"/>
      <c r="C142" s="159"/>
      <c r="D142" s="159"/>
      <c r="E142" s="159"/>
      <c r="F142" s="159"/>
      <c r="G142" s="159"/>
      <c r="H142" s="159"/>
      <c r="I142" s="159"/>
      <c r="J142" s="3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</row>
    <row r="143" spans="1:24" s="156" customFormat="1">
      <c r="A143" s="157"/>
      <c r="B143" s="154"/>
      <c r="C143" s="154"/>
      <c r="D143" s="154"/>
      <c r="E143" s="154"/>
      <c r="F143" s="154"/>
      <c r="G143" s="154"/>
      <c r="H143" s="154"/>
      <c r="I143" s="154"/>
      <c r="J143" s="76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</row>
    <row r="144" spans="1:24" s="156" customFormat="1">
      <c r="A144" s="157"/>
      <c r="B144" s="154"/>
      <c r="C144" s="154"/>
      <c r="D144" s="154"/>
      <c r="E144" s="154"/>
      <c r="F144" s="154"/>
      <c r="G144" s="154"/>
      <c r="H144" s="154"/>
      <c r="I144" s="154"/>
      <c r="J144" s="76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</row>
    <row r="145" spans="1:24" s="156" customFormat="1">
      <c r="A145" s="163"/>
      <c r="B145" s="164"/>
      <c r="C145" s="164"/>
      <c r="D145" s="164"/>
      <c r="E145" s="164"/>
      <c r="F145" s="164"/>
      <c r="G145" s="164"/>
      <c r="H145" s="164"/>
      <c r="I145" s="164"/>
      <c r="J145" s="76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</row>
    <row r="146" spans="1:24" s="156" customFormat="1">
      <c r="A146" s="163"/>
      <c r="B146" s="164"/>
      <c r="C146" s="164"/>
      <c r="D146" s="164"/>
      <c r="E146" s="164"/>
      <c r="F146" s="164"/>
      <c r="G146" s="164"/>
      <c r="H146" s="164"/>
      <c r="I146" s="164"/>
      <c r="J146" s="160"/>
      <c r="K146" s="160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</row>
    <row r="147" spans="1:24" s="156" customFormat="1">
      <c r="A147" s="165"/>
      <c r="B147" s="166"/>
      <c r="C147" s="166"/>
      <c r="D147" s="166"/>
      <c r="E147" s="166"/>
      <c r="F147" s="166"/>
      <c r="G147" s="166"/>
      <c r="H147" s="166"/>
      <c r="I147" s="166"/>
      <c r="J147" s="76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61"/>
    </row>
    <row r="148" spans="1:24" s="156" customFormat="1">
      <c r="A148" s="167"/>
      <c r="B148" s="168"/>
      <c r="C148" s="168"/>
      <c r="D148" s="168"/>
      <c r="E148" s="168"/>
      <c r="F148" s="168"/>
      <c r="G148" s="168"/>
      <c r="H148" s="168"/>
      <c r="I148" s="168"/>
      <c r="J148" s="76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</row>
    <row r="149" spans="1:24" s="156" customFormat="1">
      <c r="A149" s="158"/>
      <c r="B149" s="159"/>
      <c r="C149" s="159"/>
      <c r="D149" s="169"/>
      <c r="E149" s="169"/>
      <c r="F149" s="169"/>
      <c r="G149" s="169"/>
      <c r="H149" s="169"/>
      <c r="I149" s="169"/>
      <c r="J149" s="3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</row>
    <row r="150" spans="1:24" s="156" customFormat="1">
      <c r="A150" s="165"/>
      <c r="B150" s="166"/>
      <c r="C150" s="166"/>
      <c r="D150" s="166"/>
      <c r="E150" s="166"/>
      <c r="F150" s="166"/>
      <c r="G150" s="166"/>
      <c r="H150" s="166"/>
      <c r="I150" s="166"/>
      <c r="J150" s="103"/>
      <c r="K150" s="30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</row>
    <row r="151" spans="1:24" s="156" customFormat="1">
      <c r="A151" s="170"/>
      <c r="B151" s="171"/>
      <c r="C151" s="171"/>
      <c r="D151" s="171"/>
      <c r="E151" s="171"/>
      <c r="F151" s="171"/>
      <c r="G151" s="171"/>
      <c r="H151" s="171"/>
      <c r="I151" s="171"/>
      <c r="J151" s="103"/>
      <c r="K151" s="103"/>
      <c r="L151" s="30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</row>
    <row r="152" spans="1:24" s="156" customFormat="1">
      <c r="A152" s="158"/>
      <c r="B152" s="159"/>
      <c r="C152" s="159"/>
      <c r="D152" s="159"/>
      <c r="E152" s="159"/>
      <c r="F152" s="159"/>
      <c r="G152" s="159"/>
      <c r="H152" s="159"/>
      <c r="I152" s="159"/>
      <c r="J152" s="103"/>
      <c r="K152" s="103"/>
      <c r="L152" s="30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</row>
    <row r="153" spans="1:24" s="156" customFormat="1">
      <c r="A153" s="170"/>
      <c r="B153" s="171"/>
      <c r="C153" s="171"/>
      <c r="D153" s="171"/>
      <c r="E153" s="171"/>
      <c r="F153" s="171"/>
      <c r="G153" s="171"/>
      <c r="H153" s="171"/>
      <c r="I153" s="171"/>
      <c r="J153" s="103"/>
      <c r="K153" s="103"/>
      <c r="L153" s="30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</row>
    <row r="154" spans="1:24" s="156" customFormat="1">
      <c r="A154" s="170"/>
      <c r="B154" s="171"/>
      <c r="C154" s="171"/>
      <c r="D154" s="171"/>
      <c r="E154" s="171"/>
      <c r="F154" s="171"/>
      <c r="G154" s="171"/>
      <c r="H154" s="171"/>
      <c r="I154" s="171"/>
      <c r="J154" s="103"/>
      <c r="K154" s="103"/>
      <c r="L154" s="30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</row>
    <row r="155" spans="1:24">
      <c r="A155" s="104"/>
      <c r="B155" s="171"/>
      <c r="C155" s="171"/>
      <c r="D155" s="171"/>
      <c r="E155" s="171"/>
      <c r="F155" s="171"/>
      <c r="G155" s="171"/>
      <c r="H155" s="171"/>
      <c r="I155" s="171"/>
      <c r="J155" s="74"/>
      <c r="K155" s="74"/>
      <c r="L155" s="30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</row>
    <row r="156" spans="1:24">
      <c r="A156" s="30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30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</row>
    <row r="157" spans="1:24">
      <c r="A157" s="30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30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</row>
    <row r="158" spans="1:24">
      <c r="A158" s="30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30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</row>
    <row r="159" spans="1:24">
      <c r="A159" s="30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30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</row>
    <row r="160" spans="1:24">
      <c r="A160" s="30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30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</row>
    <row r="161" spans="1:24">
      <c r="A161" s="30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30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</row>
    <row r="162" spans="1:24">
      <c r="A162" s="30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30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</row>
    <row r="163" spans="1:24">
      <c r="A163" s="30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30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</row>
    <row r="164" spans="1:24">
      <c r="A164" s="30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30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</row>
    <row r="165" spans="1:24">
      <c r="A165" s="30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30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</row>
    <row r="166" spans="1:24">
      <c r="A166" s="30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30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</row>
    <row r="167" spans="1:24">
      <c r="A167" s="30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30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</row>
    <row r="168" spans="1:24">
      <c r="A168" s="30"/>
      <c r="B168" s="103"/>
      <c r="C168" s="103"/>
      <c r="D168" s="103"/>
      <c r="E168" s="103"/>
      <c r="F168" s="103"/>
      <c r="G168" s="103"/>
      <c r="H168" s="103"/>
      <c r="I168" s="103"/>
      <c r="J168" s="103"/>
      <c r="K168" s="30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</row>
    <row r="169" spans="1:24">
      <c r="A169" s="30"/>
      <c r="B169" s="103"/>
      <c r="C169" s="103"/>
      <c r="D169" s="103"/>
      <c r="E169" s="103"/>
      <c r="F169" s="103"/>
      <c r="G169" s="103"/>
      <c r="H169" s="103"/>
      <c r="I169" s="103"/>
      <c r="J169" s="103"/>
      <c r="K169" s="30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</row>
    <row r="170" spans="1:24">
      <c r="A170" s="30"/>
      <c r="B170" s="78"/>
      <c r="C170" s="78"/>
      <c r="D170" s="78"/>
      <c r="E170" s="78"/>
      <c r="F170" s="78"/>
      <c r="G170" s="78"/>
      <c r="H170" s="78"/>
      <c r="I170" s="78"/>
      <c r="J170" s="78"/>
      <c r="K170" s="30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</row>
    <row r="171" spans="1:24">
      <c r="A171" s="30"/>
      <c r="B171" s="78"/>
      <c r="C171" s="78"/>
      <c r="D171" s="78"/>
      <c r="E171" s="78"/>
      <c r="F171" s="78"/>
      <c r="G171" s="78"/>
      <c r="H171" s="78"/>
      <c r="I171" s="78"/>
      <c r="J171" s="30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</row>
    <row r="172" spans="1:24">
      <c r="A172" s="30"/>
      <c r="B172" s="78"/>
      <c r="C172" s="78"/>
      <c r="D172" s="78"/>
      <c r="E172" s="78"/>
      <c r="F172" s="78"/>
      <c r="G172" s="78"/>
      <c r="H172" s="78"/>
      <c r="I172" s="78"/>
      <c r="J172" s="30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</row>
    <row r="173" spans="1:24">
      <c r="A173" s="149"/>
      <c r="B173" s="149"/>
      <c r="C173" s="149"/>
      <c r="D173" s="149"/>
      <c r="E173" s="149"/>
      <c r="F173" s="149"/>
      <c r="G173" s="149"/>
      <c r="H173" s="149"/>
      <c r="I173" s="149"/>
      <c r="J173" s="150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1:24">
      <c r="A174" s="149"/>
      <c r="B174" s="149"/>
      <c r="C174" s="149"/>
      <c r="D174" s="149"/>
      <c r="E174" s="149"/>
      <c r="F174" s="149"/>
      <c r="G174" s="149"/>
      <c r="H174" s="149"/>
      <c r="I174" s="149"/>
      <c r="J174" s="150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1:24">
      <c r="A175" s="149"/>
      <c r="B175" s="149"/>
      <c r="C175" s="149"/>
      <c r="D175" s="149"/>
      <c r="E175" s="149"/>
      <c r="F175" s="149"/>
      <c r="G175" s="149"/>
      <c r="H175" s="149"/>
      <c r="I175" s="149"/>
      <c r="J175" s="150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</row>
    <row r="176" spans="1:24">
      <c r="A176" s="149"/>
      <c r="B176" s="149"/>
      <c r="C176" s="149"/>
      <c r="D176" s="149"/>
      <c r="E176" s="149"/>
      <c r="F176" s="149"/>
      <c r="G176" s="149"/>
      <c r="H176" s="149"/>
      <c r="I176" s="149"/>
      <c r="J176" s="150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</row>
    <row r="177" spans="1:24">
      <c r="A177" s="149"/>
      <c r="B177" s="149"/>
      <c r="C177" s="149"/>
      <c r="D177" s="149"/>
      <c r="E177" s="149"/>
      <c r="F177" s="149"/>
      <c r="G177" s="149"/>
      <c r="H177" s="149"/>
      <c r="I177" s="149"/>
      <c r="J177" s="150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</row>
    <row r="178" spans="1:24">
      <c r="A178" s="149"/>
      <c r="B178" s="149"/>
      <c r="C178" s="149"/>
      <c r="D178" s="149"/>
      <c r="E178" s="149"/>
      <c r="F178" s="149"/>
      <c r="G178" s="149"/>
      <c r="H178" s="149"/>
      <c r="I178" s="149"/>
      <c r="J178" s="150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>
      <c r="A179" s="149"/>
      <c r="B179" s="149"/>
      <c r="C179" s="149"/>
      <c r="D179" s="149"/>
      <c r="E179" s="149"/>
      <c r="F179" s="149"/>
      <c r="G179" s="149"/>
      <c r="H179" s="149"/>
      <c r="I179" s="149"/>
      <c r="J179" s="150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</row>
    <row r="180" spans="1:24">
      <c r="A180" s="149"/>
      <c r="B180" s="149"/>
      <c r="C180" s="149"/>
      <c r="D180" s="149"/>
      <c r="E180" s="149"/>
      <c r="F180" s="149"/>
      <c r="G180" s="149"/>
      <c r="H180" s="149"/>
      <c r="I180" s="149"/>
      <c r="J180" s="150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</row>
    <row r="181" spans="1:24">
      <c r="A181" s="149"/>
      <c r="B181" s="149"/>
      <c r="C181" s="149"/>
      <c r="D181" s="149"/>
      <c r="E181" s="149"/>
      <c r="F181" s="149"/>
      <c r="G181" s="149"/>
      <c r="H181" s="149"/>
      <c r="I181" s="149"/>
      <c r="J181" s="150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</row>
    <row r="182" spans="1:24">
      <c r="A182" s="149"/>
      <c r="B182" s="149"/>
      <c r="C182" s="149"/>
      <c r="D182" s="149"/>
      <c r="E182" s="149"/>
      <c r="F182" s="149"/>
      <c r="G182" s="149"/>
      <c r="H182" s="149"/>
      <c r="I182" s="149"/>
      <c r="J182" s="150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</row>
    <row r="183" spans="1:24">
      <c r="A183" s="149"/>
      <c r="B183" s="149"/>
      <c r="C183" s="149"/>
      <c r="D183" s="149"/>
      <c r="E183" s="149"/>
      <c r="F183" s="149"/>
      <c r="G183" s="149"/>
      <c r="H183" s="149"/>
      <c r="I183" s="149"/>
      <c r="J183" s="150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</row>
    <row r="184" spans="1:24">
      <c r="A184" s="149"/>
      <c r="B184" s="149"/>
      <c r="C184" s="149"/>
      <c r="D184" s="149"/>
      <c r="E184" s="149"/>
      <c r="F184" s="149"/>
      <c r="G184" s="149"/>
      <c r="H184" s="149"/>
      <c r="I184" s="149"/>
      <c r="J184" s="150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</row>
    <row r="185" spans="1:24">
      <c r="A185" s="149"/>
      <c r="B185" s="149"/>
      <c r="C185" s="149"/>
      <c r="D185" s="149"/>
      <c r="E185" s="149"/>
      <c r="F185" s="149"/>
      <c r="G185" s="149"/>
      <c r="H185" s="149"/>
      <c r="I185" s="149"/>
      <c r="J185" s="150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</row>
    <row r="186" spans="1:24">
      <c r="A186" s="149"/>
      <c r="B186" s="149"/>
      <c r="C186" s="149"/>
      <c r="D186" s="149"/>
      <c r="E186" s="149"/>
      <c r="F186" s="149"/>
      <c r="G186" s="149"/>
      <c r="H186" s="149"/>
      <c r="I186" s="149"/>
      <c r="J186" s="150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</row>
    <row r="187" spans="1:24">
      <c r="A187" s="149"/>
      <c r="B187" s="149"/>
      <c r="C187" s="149"/>
      <c r="D187" s="149"/>
      <c r="E187" s="149"/>
      <c r="F187" s="149"/>
      <c r="G187" s="149"/>
      <c r="H187" s="149"/>
      <c r="I187" s="149"/>
      <c r="J187" s="150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</row>
    <row r="188" spans="1:24">
      <c r="A188" s="149"/>
      <c r="B188" s="149"/>
      <c r="C188" s="149"/>
      <c r="D188" s="149"/>
      <c r="E188" s="149"/>
      <c r="F188" s="149"/>
      <c r="G188" s="149"/>
      <c r="H188" s="149"/>
      <c r="I188" s="149"/>
      <c r="J188" s="150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</row>
    <row r="189" spans="1:24">
      <c r="A189" s="149"/>
      <c r="B189" s="149"/>
      <c r="C189" s="149"/>
      <c r="D189" s="149"/>
      <c r="E189" s="149"/>
      <c r="F189" s="149"/>
      <c r="G189" s="149"/>
      <c r="H189" s="149"/>
      <c r="I189" s="149"/>
      <c r="J189" s="150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1:24">
      <c r="A190" s="149"/>
      <c r="B190" s="149"/>
      <c r="C190" s="149"/>
      <c r="D190" s="149"/>
      <c r="E190" s="149"/>
      <c r="F190" s="149"/>
      <c r="G190" s="149"/>
      <c r="H190" s="149"/>
      <c r="I190" s="149"/>
      <c r="J190" s="150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</row>
    <row r="191" spans="1:24">
      <c r="A191" s="149"/>
      <c r="B191" s="149"/>
      <c r="C191" s="149"/>
      <c r="D191" s="149"/>
      <c r="E191" s="149"/>
      <c r="F191" s="149"/>
      <c r="G191" s="149"/>
      <c r="H191" s="149"/>
      <c r="I191" s="149"/>
      <c r="J191" s="150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</row>
    <row r="192" spans="1:24">
      <c r="A192" s="149"/>
      <c r="B192" s="149"/>
      <c r="C192" s="149"/>
      <c r="D192" s="149"/>
      <c r="E192" s="149"/>
      <c r="F192" s="149"/>
      <c r="G192" s="149"/>
      <c r="H192" s="149"/>
      <c r="I192" s="149"/>
      <c r="J192" s="150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</row>
    <row r="193" spans="1:24">
      <c r="A193" s="149"/>
      <c r="B193" s="149"/>
      <c r="C193" s="149"/>
      <c r="D193" s="149"/>
      <c r="E193" s="149"/>
      <c r="F193" s="149"/>
      <c r="G193" s="149"/>
      <c r="H193" s="149"/>
      <c r="I193" s="149"/>
      <c r="J193" s="150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</row>
    <row r="194" spans="1:24">
      <c r="A194" s="149"/>
      <c r="B194" s="149"/>
      <c r="C194" s="149"/>
      <c r="D194" s="149"/>
      <c r="E194" s="149"/>
      <c r="F194" s="149"/>
      <c r="G194" s="149"/>
      <c r="H194" s="149"/>
      <c r="I194" s="149"/>
      <c r="J194" s="150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</row>
    <row r="195" spans="1:24">
      <c r="A195" s="149"/>
      <c r="B195" s="149"/>
      <c r="C195" s="149"/>
      <c r="D195" s="149"/>
      <c r="E195" s="149"/>
      <c r="F195" s="149"/>
      <c r="G195" s="149"/>
      <c r="H195" s="149"/>
      <c r="I195" s="149"/>
      <c r="J195" s="150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1:24">
      <c r="A196" s="149"/>
      <c r="B196" s="149"/>
      <c r="C196" s="149"/>
      <c r="D196" s="149"/>
      <c r="E196" s="149"/>
      <c r="F196" s="149"/>
      <c r="G196" s="149"/>
      <c r="H196" s="149"/>
      <c r="I196" s="149"/>
      <c r="J196" s="150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</row>
    <row r="197" spans="1:24">
      <c r="A197" s="149"/>
      <c r="B197" s="149"/>
      <c r="C197" s="149"/>
      <c r="D197" s="149"/>
      <c r="E197" s="149"/>
      <c r="F197" s="149"/>
      <c r="G197" s="149"/>
      <c r="H197" s="149"/>
      <c r="I197" s="149"/>
      <c r="J197" s="150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</row>
    <row r="198" spans="1:24">
      <c r="A198" s="149"/>
      <c r="B198" s="149"/>
      <c r="C198" s="149"/>
      <c r="D198" s="149"/>
      <c r="E198" s="149"/>
      <c r="F198" s="149"/>
      <c r="G198" s="149"/>
      <c r="H198" s="149"/>
      <c r="I198" s="149"/>
      <c r="J198" s="150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</row>
    <row r="199" spans="1:24">
      <c r="A199" s="149"/>
      <c r="B199" s="149"/>
      <c r="C199" s="149"/>
      <c r="D199" s="149"/>
      <c r="E199" s="149"/>
      <c r="F199" s="149"/>
      <c r="G199" s="149"/>
      <c r="H199" s="149"/>
      <c r="I199" s="149"/>
      <c r="J199" s="150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</row>
    <row r="200" spans="1:24">
      <c r="A200" s="149"/>
      <c r="B200" s="149"/>
      <c r="C200" s="149"/>
      <c r="D200" s="149"/>
      <c r="E200" s="149"/>
      <c r="F200" s="149"/>
      <c r="G200" s="149"/>
      <c r="H200" s="149"/>
      <c r="I200" s="149"/>
      <c r="J200" s="150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</row>
    <row r="201" spans="1:24">
      <c r="A201" s="149"/>
      <c r="B201" s="149"/>
      <c r="C201" s="149"/>
      <c r="D201" s="149"/>
      <c r="E201" s="149"/>
      <c r="F201" s="149"/>
      <c r="G201" s="149"/>
      <c r="H201" s="149"/>
      <c r="I201" s="149"/>
      <c r="J201" s="150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</row>
    <row r="202" spans="1:24">
      <c r="A202" s="149"/>
      <c r="B202" s="149"/>
      <c r="C202" s="149"/>
      <c r="D202" s="149"/>
      <c r="E202" s="149"/>
      <c r="F202" s="149"/>
      <c r="G202" s="149"/>
      <c r="H202" s="149"/>
      <c r="I202" s="149"/>
      <c r="J202" s="150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</row>
    <row r="203" spans="1:24">
      <c r="A203" s="149"/>
      <c r="B203" s="149"/>
      <c r="C203" s="149"/>
      <c r="D203" s="149"/>
      <c r="E203" s="149"/>
      <c r="F203" s="149"/>
      <c r="G203" s="149"/>
      <c r="H203" s="149"/>
      <c r="I203" s="149"/>
      <c r="J203" s="150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</row>
    <row r="204" spans="1:24">
      <c r="A204" s="149"/>
      <c r="B204" s="149"/>
      <c r="C204" s="149"/>
      <c r="D204" s="149"/>
      <c r="E204" s="149"/>
      <c r="F204" s="149"/>
      <c r="G204" s="149"/>
      <c r="H204" s="149"/>
      <c r="I204" s="149"/>
      <c r="J204" s="150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</row>
    <row r="205" spans="1:24">
      <c r="A205" s="149"/>
      <c r="B205" s="149"/>
      <c r="C205" s="149"/>
      <c r="D205" s="149"/>
      <c r="E205" s="149"/>
      <c r="F205" s="149"/>
      <c r="G205" s="149"/>
      <c r="H205" s="149"/>
      <c r="I205" s="149"/>
      <c r="J205" s="150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</row>
    <row r="206" spans="1:24">
      <c r="A206" s="149"/>
      <c r="B206" s="149"/>
      <c r="C206" s="149"/>
      <c r="D206" s="149"/>
      <c r="E206" s="149"/>
      <c r="F206" s="149"/>
      <c r="G206" s="149"/>
      <c r="H206" s="149"/>
      <c r="I206" s="149"/>
      <c r="J206" s="150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</row>
    <row r="207" spans="1:24">
      <c r="A207" s="149"/>
      <c r="B207" s="149"/>
      <c r="C207" s="149"/>
      <c r="D207" s="149"/>
      <c r="E207" s="149"/>
      <c r="F207" s="149"/>
      <c r="G207" s="149"/>
      <c r="H207" s="149"/>
      <c r="I207" s="149"/>
      <c r="J207" s="150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</row>
    <row r="208" spans="1:24">
      <c r="A208" s="149"/>
      <c r="B208" s="149"/>
      <c r="C208" s="149"/>
      <c r="D208" s="149"/>
      <c r="E208" s="149"/>
      <c r="F208" s="149"/>
      <c r="G208" s="149"/>
      <c r="H208" s="149"/>
      <c r="I208" s="149"/>
      <c r="J208" s="150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</row>
    <row r="209" spans="1:24">
      <c r="A209" s="149"/>
      <c r="B209" s="149"/>
      <c r="C209" s="149"/>
      <c r="D209" s="149"/>
      <c r="E209" s="149"/>
      <c r="F209" s="149"/>
      <c r="G209" s="149"/>
      <c r="H209" s="149"/>
      <c r="I209" s="149"/>
      <c r="J209" s="150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</row>
    <row r="210" spans="1:24">
      <c r="A210" s="149"/>
      <c r="B210" s="149"/>
      <c r="C210" s="149"/>
      <c r="D210" s="149"/>
      <c r="E210" s="149"/>
      <c r="F210" s="149"/>
      <c r="G210" s="149"/>
      <c r="H210" s="149"/>
      <c r="I210" s="149"/>
      <c r="J210" s="150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</row>
    <row r="211" spans="1:24">
      <c r="A211" s="149"/>
      <c r="B211" s="149"/>
      <c r="C211" s="149"/>
      <c r="D211" s="149"/>
      <c r="E211" s="149"/>
      <c r="F211" s="149"/>
      <c r="G211" s="149"/>
      <c r="H211" s="149"/>
      <c r="I211" s="149"/>
      <c r="J211" s="150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</row>
    <row r="212" spans="1:24">
      <c r="A212" s="149"/>
      <c r="B212" s="149"/>
      <c r="C212" s="149"/>
      <c r="D212" s="149"/>
      <c r="E212" s="149"/>
      <c r="F212" s="149"/>
      <c r="G212" s="149"/>
      <c r="H212" s="149"/>
      <c r="I212" s="149"/>
      <c r="J212" s="150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</row>
    <row r="213" spans="1:24">
      <c r="A213" s="149"/>
      <c r="B213" s="149"/>
      <c r="C213" s="149"/>
      <c r="D213" s="149"/>
      <c r="E213" s="149"/>
      <c r="F213" s="149"/>
      <c r="G213" s="149"/>
      <c r="H213" s="149"/>
      <c r="I213" s="149"/>
      <c r="J213" s="150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</row>
    <row r="214" spans="1:24">
      <c r="A214" s="149"/>
      <c r="B214" s="149"/>
      <c r="C214" s="149"/>
      <c r="D214" s="149"/>
      <c r="E214" s="149"/>
      <c r="F214" s="149"/>
      <c r="G214" s="149"/>
      <c r="H214" s="149"/>
      <c r="I214" s="149"/>
      <c r="J214" s="150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</row>
    <row r="215" spans="1:24">
      <c r="A215" s="149"/>
      <c r="B215" s="149"/>
      <c r="C215" s="149"/>
      <c r="D215" s="149"/>
      <c r="E215" s="149"/>
      <c r="F215" s="149"/>
      <c r="G215" s="149"/>
      <c r="H215" s="149"/>
      <c r="I215" s="149"/>
      <c r="J215" s="150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</row>
    <row r="216" spans="1:24">
      <c r="A216" s="149"/>
      <c r="B216" s="149"/>
      <c r="C216" s="149"/>
      <c r="D216" s="149"/>
      <c r="E216" s="149"/>
      <c r="F216" s="149"/>
      <c r="G216" s="149"/>
      <c r="H216" s="149"/>
      <c r="I216" s="149"/>
      <c r="J216" s="150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</row>
    <row r="217" spans="1:24">
      <c r="A217" s="149"/>
      <c r="B217" s="149"/>
      <c r="C217" s="149"/>
      <c r="D217" s="149"/>
      <c r="E217" s="149"/>
      <c r="F217" s="149"/>
      <c r="G217" s="149"/>
      <c r="H217" s="149"/>
      <c r="I217" s="149"/>
      <c r="J217" s="150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</row>
    <row r="218" spans="1:24">
      <c r="A218" s="149"/>
      <c r="B218" s="149"/>
      <c r="C218" s="149"/>
      <c r="D218" s="149"/>
      <c r="E218" s="149"/>
      <c r="F218" s="149"/>
      <c r="G218" s="149"/>
      <c r="H218" s="149"/>
      <c r="I218" s="149"/>
      <c r="J218" s="150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</row>
    <row r="219" spans="1:24">
      <c r="A219" s="149"/>
      <c r="B219" s="149"/>
      <c r="C219" s="149"/>
      <c r="D219" s="149"/>
      <c r="E219" s="149"/>
      <c r="F219" s="149"/>
      <c r="G219" s="149"/>
      <c r="H219" s="149"/>
      <c r="I219" s="149"/>
      <c r="J219" s="150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</row>
    <row r="220" spans="1:24">
      <c r="A220" s="149"/>
      <c r="B220" s="149"/>
      <c r="C220" s="149"/>
      <c r="D220" s="149"/>
      <c r="E220" s="149"/>
      <c r="F220" s="149"/>
      <c r="G220" s="149"/>
      <c r="H220" s="149"/>
      <c r="I220" s="149"/>
      <c r="J220" s="150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</row>
    <row r="221" spans="1:24">
      <c r="A221" s="149"/>
      <c r="B221" s="149"/>
      <c r="C221" s="149"/>
      <c r="D221" s="149"/>
      <c r="E221" s="149"/>
      <c r="F221" s="149"/>
      <c r="G221" s="149"/>
      <c r="H221" s="149"/>
      <c r="I221" s="149"/>
      <c r="J221" s="150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</row>
    <row r="222" spans="1:24">
      <c r="A222" s="149"/>
      <c r="B222" s="149"/>
      <c r="C222" s="149"/>
      <c r="D222" s="149"/>
      <c r="E222" s="149"/>
      <c r="F222" s="149"/>
      <c r="G222" s="149"/>
      <c r="H222" s="149"/>
      <c r="I222" s="149"/>
      <c r="J222" s="150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</row>
    <row r="223" spans="1:24">
      <c r="A223" s="149"/>
      <c r="B223" s="149"/>
      <c r="C223" s="149"/>
      <c r="D223" s="149"/>
      <c r="E223" s="149"/>
      <c r="F223" s="149"/>
      <c r="G223" s="149"/>
      <c r="H223" s="149"/>
      <c r="I223" s="149"/>
      <c r="J223" s="150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</row>
    <row r="224" spans="1:24">
      <c r="A224" s="149"/>
      <c r="B224" s="149"/>
      <c r="C224" s="149"/>
      <c r="D224" s="149"/>
      <c r="E224" s="149"/>
      <c r="F224" s="149"/>
      <c r="G224" s="149"/>
      <c r="H224" s="149"/>
      <c r="I224" s="149"/>
      <c r="J224" s="150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</row>
    <row r="225" spans="1:24">
      <c r="A225" s="149"/>
      <c r="B225" s="149"/>
      <c r="C225" s="149"/>
      <c r="D225" s="149"/>
      <c r="E225" s="149"/>
      <c r="F225" s="149"/>
      <c r="G225" s="149"/>
      <c r="H225" s="149"/>
      <c r="I225" s="149"/>
      <c r="J225" s="150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</row>
    <row r="226" spans="1:24">
      <c r="A226" s="149"/>
      <c r="B226" s="149"/>
      <c r="C226" s="149"/>
      <c r="D226" s="149"/>
      <c r="E226" s="149"/>
      <c r="F226" s="149"/>
      <c r="G226" s="149"/>
      <c r="H226" s="149"/>
      <c r="I226" s="149"/>
      <c r="J226" s="150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</row>
    <row r="227" spans="1:24">
      <c r="A227" s="149"/>
      <c r="B227" s="149"/>
      <c r="C227" s="149"/>
      <c r="D227" s="149"/>
      <c r="E227" s="149"/>
      <c r="F227" s="149"/>
      <c r="G227" s="149"/>
      <c r="H227" s="149"/>
      <c r="I227" s="149"/>
      <c r="J227" s="150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</row>
    <row r="228" spans="1:24">
      <c r="A228" s="149"/>
      <c r="B228" s="149"/>
      <c r="C228" s="149"/>
      <c r="D228" s="149"/>
      <c r="E228" s="149"/>
      <c r="F228" s="149"/>
      <c r="G228" s="149"/>
      <c r="H228" s="149"/>
      <c r="I228" s="149"/>
      <c r="J228" s="150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</row>
    <row r="229" spans="1:24">
      <c r="A229" s="149"/>
      <c r="B229" s="149"/>
      <c r="C229" s="149"/>
      <c r="D229" s="149"/>
      <c r="E229" s="149"/>
      <c r="F229" s="149"/>
      <c r="G229" s="149"/>
      <c r="H229" s="149"/>
      <c r="I229" s="149"/>
      <c r="J229" s="150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</row>
    <row r="230" spans="1:24">
      <c r="A230" s="149"/>
      <c r="B230" s="149"/>
      <c r="C230" s="149"/>
      <c r="D230" s="149"/>
      <c r="E230" s="149"/>
      <c r="F230" s="149"/>
      <c r="G230" s="149"/>
      <c r="H230" s="149"/>
      <c r="I230" s="149"/>
      <c r="J230" s="150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</row>
    <row r="231" spans="1:24">
      <c r="A231" s="149"/>
      <c r="B231" s="149"/>
      <c r="C231" s="149"/>
      <c r="D231" s="149"/>
      <c r="E231" s="149"/>
      <c r="F231" s="149"/>
      <c r="G231" s="149"/>
      <c r="H231" s="149"/>
      <c r="I231" s="149"/>
      <c r="J231" s="150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</row>
    <row r="232" spans="1:24">
      <c r="A232" s="149"/>
      <c r="B232" s="149"/>
      <c r="C232" s="149"/>
      <c r="D232" s="149"/>
      <c r="E232" s="149"/>
      <c r="F232" s="149"/>
      <c r="G232" s="149"/>
      <c r="H232" s="149"/>
      <c r="I232" s="149"/>
      <c r="J232" s="150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</row>
    <row r="233" spans="1:24">
      <c r="A233" s="149"/>
      <c r="B233" s="149"/>
      <c r="C233" s="149"/>
      <c r="D233" s="149"/>
      <c r="E233" s="149"/>
      <c r="F233" s="149"/>
      <c r="G233" s="149"/>
      <c r="H233" s="149"/>
      <c r="I233" s="149"/>
      <c r="J233" s="150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</row>
    <row r="234" spans="1:24">
      <c r="A234" s="149"/>
      <c r="B234" s="149"/>
      <c r="C234" s="149"/>
      <c r="D234" s="149"/>
      <c r="E234" s="149"/>
      <c r="F234" s="149"/>
      <c r="G234" s="149"/>
      <c r="H234" s="149"/>
      <c r="I234" s="149"/>
      <c r="J234" s="150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1:24">
      <c r="A235" s="149"/>
      <c r="B235" s="149"/>
      <c r="C235" s="149"/>
      <c r="D235" s="149"/>
      <c r="E235" s="149"/>
      <c r="F235" s="149"/>
      <c r="G235" s="149"/>
      <c r="H235" s="149"/>
      <c r="I235" s="149"/>
      <c r="J235" s="150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</row>
    <row r="236" spans="1:24">
      <c r="A236" s="149"/>
      <c r="B236" s="149"/>
      <c r="C236" s="149"/>
      <c r="D236" s="149"/>
      <c r="E236" s="149"/>
      <c r="F236" s="149"/>
      <c r="G236" s="149"/>
      <c r="H236" s="149"/>
      <c r="I236" s="149"/>
      <c r="J236" s="150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</row>
    <row r="237" spans="1:24">
      <c r="A237" s="149"/>
      <c r="B237" s="149"/>
      <c r="C237" s="149"/>
      <c r="D237" s="149"/>
      <c r="E237" s="149"/>
      <c r="F237" s="149"/>
      <c r="G237" s="149"/>
      <c r="H237" s="149"/>
      <c r="I237" s="149"/>
      <c r="J237" s="150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</row>
    <row r="238" spans="1:24">
      <c r="A238" s="149"/>
      <c r="B238" s="149"/>
      <c r="C238" s="149"/>
      <c r="D238" s="149"/>
      <c r="E238" s="149"/>
      <c r="F238" s="149"/>
      <c r="G238" s="149"/>
      <c r="H238" s="149"/>
      <c r="I238" s="149"/>
      <c r="J238" s="150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</row>
    <row r="239" spans="1:24">
      <c r="A239" s="149"/>
      <c r="B239" s="149"/>
      <c r="C239" s="149"/>
      <c r="D239" s="149"/>
      <c r="E239" s="149"/>
      <c r="F239" s="149"/>
      <c r="G239" s="149"/>
      <c r="H239" s="149"/>
      <c r="I239" s="149"/>
      <c r="J239" s="150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</row>
    <row r="240" spans="1:24">
      <c r="A240" s="149"/>
      <c r="B240" s="149"/>
      <c r="C240" s="149"/>
      <c r="D240" s="149"/>
      <c r="E240" s="149"/>
      <c r="F240" s="149"/>
      <c r="G240" s="149"/>
      <c r="H240" s="149"/>
      <c r="I240" s="149"/>
      <c r="J240" s="150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</row>
    <row r="241" spans="1:24">
      <c r="A241" s="149"/>
      <c r="B241" s="149"/>
      <c r="C241" s="149"/>
      <c r="D241" s="149"/>
      <c r="E241" s="149"/>
      <c r="F241" s="149"/>
      <c r="G241" s="149"/>
      <c r="H241" s="149"/>
      <c r="I241" s="149"/>
      <c r="J241" s="150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</row>
    <row r="242" spans="1:24">
      <c r="A242" s="149"/>
      <c r="B242" s="149"/>
      <c r="C242" s="149"/>
      <c r="D242" s="149"/>
      <c r="E242" s="149"/>
      <c r="F242" s="149"/>
      <c r="G242" s="149"/>
      <c r="H242" s="149"/>
      <c r="I242" s="149"/>
      <c r="J242" s="150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</row>
    <row r="243" spans="1:24">
      <c r="A243" s="149"/>
      <c r="B243" s="149"/>
      <c r="C243" s="149"/>
      <c r="D243" s="149"/>
      <c r="E243" s="149"/>
      <c r="F243" s="149"/>
      <c r="G243" s="149"/>
      <c r="H243" s="149"/>
      <c r="I243" s="149"/>
      <c r="J243" s="150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</row>
    <row r="244" spans="1:24">
      <c r="A244" s="149"/>
      <c r="B244" s="149"/>
      <c r="C244" s="149"/>
      <c r="D244" s="149"/>
      <c r="E244" s="149"/>
      <c r="F244" s="149"/>
      <c r="G244" s="149"/>
      <c r="H244" s="149"/>
      <c r="I244" s="149"/>
      <c r="J244" s="150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</row>
    <row r="245" spans="1:24">
      <c r="A245" s="149"/>
      <c r="B245" s="149"/>
      <c r="C245" s="149"/>
      <c r="D245" s="149"/>
      <c r="E245" s="149"/>
      <c r="F245" s="149"/>
      <c r="G245" s="149"/>
      <c r="H245" s="149"/>
      <c r="I245" s="149"/>
      <c r="J245" s="150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</row>
    <row r="246" spans="1:24">
      <c r="A246" s="149"/>
      <c r="B246" s="149"/>
      <c r="C246" s="149"/>
      <c r="D246" s="149"/>
      <c r="E246" s="149"/>
      <c r="F246" s="149"/>
      <c r="G246" s="149"/>
      <c r="H246" s="149"/>
      <c r="I246" s="149"/>
      <c r="J246" s="150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</row>
    <row r="247" spans="1:24">
      <c r="A247" s="149"/>
      <c r="B247" s="149"/>
      <c r="C247" s="149"/>
      <c r="D247" s="149"/>
      <c r="E247" s="149"/>
      <c r="F247" s="149"/>
      <c r="G247" s="149"/>
      <c r="H247" s="149"/>
      <c r="I247" s="149"/>
      <c r="J247" s="150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</row>
    <row r="248" spans="1:24">
      <c r="A248" s="149"/>
      <c r="B248" s="149"/>
      <c r="C248" s="149"/>
      <c r="D248" s="149"/>
      <c r="E248" s="149"/>
      <c r="F248" s="149"/>
      <c r="G248" s="149"/>
      <c r="H248" s="149"/>
      <c r="I248" s="149"/>
      <c r="J248" s="150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</row>
    <row r="249" spans="1:24">
      <c r="A249" s="149"/>
      <c r="B249" s="149"/>
      <c r="C249" s="149"/>
      <c r="D249" s="149"/>
      <c r="E249" s="149"/>
      <c r="F249" s="149"/>
      <c r="G249" s="149"/>
      <c r="H249" s="149"/>
      <c r="I249" s="149"/>
      <c r="J249" s="150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</row>
    <row r="250" spans="1:24">
      <c r="A250" s="149"/>
      <c r="B250" s="149"/>
      <c r="C250" s="149"/>
      <c r="D250" s="149"/>
      <c r="E250" s="149"/>
      <c r="F250" s="149"/>
      <c r="G250" s="149"/>
      <c r="H250" s="149"/>
      <c r="I250" s="149"/>
      <c r="J250" s="150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</row>
    <row r="251" spans="1:24">
      <c r="A251" s="149"/>
      <c r="B251" s="149"/>
      <c r="C251" s="149"/>
      <c r="D251" s="149"/>
      <c r="E251" s="149"/>
      <c r="F251" s="149"/>
      <c r="G251" s="149"/>
      <c r="H251" s="149"/>
      <c r="I251" s="149"/>
      <c r="J251" s="150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</row>
    <row r="252" spans="1:24">
      <c r="A252" s="149"/>
      <c r="B252" s="149"/>
      <c r="C252" s="149"/>
      <c r="D252" s="149"/>
      <c r="E252" s="149"/>
      <c r="F252" s="149"/>
      <c r="G252" s="149"/>
      <c r="H252" s="149"/>
      <c r="I252" s="149"/>
      <c r="J252" s="150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</row>
    <row r="253" spans="1:24">
      <c r="A253" s="149"/>
      <c r="B253" s="149"/>
      <c r="C253" s="149"/>
      <c r="D253" s="149"/>
      <c r="E253" s="149"/>
      <c r="F253" s="149"/>
      <c r="G253" s="149"/>
      <c r="H253" s="149"/>
      <c r="I253" s="149"/>
      <c r="J253" s="150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</row>
    <row r="254" spans="1:24">
      <c r="A254" s="149"/>
      <c r="B254" s="149"/>
      <c r="C254" s="149"/>
      <c r="D254" s="149"/>
      <c r="E254" s="149"/>
      <c r="F254" s="149"/>
      <c r="G254" s="149"/>
      <c r="H254" s="149"/>
      <c r="I254" s="149"/>
      <c r="J254" s="150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</row>
    <row r="255" spans="1:24">
      <c r="A255" s="149"/>
      <c r="B255" s="149"/>
      <c r="C255" s="149"/>
      <c r="D255" s="149"/>
      <c r="E255" s="149"/>
      <c r="F255" s="149"/>
      <c r="G255" s="149"/>
      <c r="H255" s="149"/>
      <c r="I255" s="149"/>
      <c r="J255" s="150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</row>
    <row r="256" spans="1:24">
      <c r="A256" s="149"/>
      <c r="B256" s="149"/>
      <c r="C256" s="149"/>
      <c r="D256" s="149"/>
      <c r="E256" s="149"/>
      <c r="F256" s="149"/>
      <c r="G256" s="149"/>
      <c r="H256" s="149"/>
      <c r="I256" s="149"/>
      <c r="J256" s="150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</row>
    <row r="257" spans="1:24">
      <c r="A257" s="149"/>
      <c r="B257" s="149"/>
      <c r="C257" s="149"/>
      <c r="D257" s="149"/>
      <c r="E257" s="149"/>
      <c r="F257" s="149"/>
      <c r="G257" s="149"/>
      <c r="H257" s="149"/>
      <c r="I257" s="149"/>
      <c r="J257" s="150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</row>
    <row r="258" spans="1:24">
      <c r="A258" s="149"/>
      <c r="B258" s="149"/>
      <c r="C258" s="149"/>
      <c r="D258" s="149"/>
      <c r="E258" s="149"/>
      <c r="F258" s="149"/>
      <c r="G258" s="149"/>
      <c r="H258" s="149"/>
      <c r="I258" s="149"/>
      <c r="J258" s="150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</row>
    <row r="259" spans="1:24">
      <c r="A259" s="149"/>
      <c r="B259" s="149"/>
      <c r="C259" s="149"/>
      <c r="D259" s="149"/>
      <c r="E259" s="149"/>
      <c r="F259" s="149"/>
      <c r="G259" s="149"/>
      <c r="H259" s="149"/>
      <c r="I259" s="149"/>
      <c r="J259" s="150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</row>
    <row r="260" spans="1:24">
      <c r="A260" s="149"/>
      <c r="B260" s="149"/>
      <c r="C260" s="149"/>
      <c r="D260" s="149"/>
      <c r="E260" s="149"/>
      <c r="F260" s="149"/>
      <c r="G260" s="149"/>
      <c r="H260" s="149"/>
      <c r="I260" s="149"/>
      <c r="J260" s="150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</row>
    <row r="261" spans="1:24">
      <c r="A261" s="149"/>
      <c r="B261" s="149"/>
      <c r="C261" s="149"/>
      <c r="D261" s="149"/>
      <c r="E261" s="149"/>
      <c r="F261" s="149"/>
      <c r="G261" s="149"/>
      <c r="H261" s="149"/>
      <c r="I261" s="149"/>
      <c r="J261" s="150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</row>
    <row r="262" spans="1:24">
      <c r="A262" s="149"/>
      <c r="B262" s="149"/>
      <c r="C262" s="149"/>
      <c r="D262" s="149"/>
      <c r="E262" s="149"/>
      <c r="F262" s="149"/>
      <c r="G262" s="149"/>
      <c r="H262" s="149"/>
      <c r="I262" s="149"/>
      <c r="J262" s="150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</row>
    <row r="263" spans="1:24">
      <c r="A263" s="149"/>
      <c r="B263" s="149"/>
      <c r="C263" s="149"/>
      <c r="D263" s="149"/>
      <c r="E263" s="149"/>
      <c r="F263" s="149"/>
      <c r="G263" s="149"/>
      <c r="H263" s="149"/>
      <c r="I263" s="149"/>
      <c r="J263" s="150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</row>
    <row r="264" spans="1:24">
      <c r="A264" s="149"/>
      <c r="B264" s="149"/>
      <c r="C264" s="149"/>
      <c r="D264" s="149"/>
      <c r="E264" s="149"/>
      <c r="F264" s="149"/>
      <c r="G264" s="149"/>
      <c r="H264" s="149"/>
      <c r="I264" s="149"/>
      <c r="J264" s="150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</row>
    <row r="265" spans="1:24">
      <c r="A265" s="149"/>
      <c r="B265" s="149"/>
      <c r="C265" s="149"/>
      <c r="D265" s="149"/>
      <c r="E265" s="149"/>
      <c r="F265" s="149"/>
      <c r="G265" s="149"/>
      <c r="H265" s="149"/>
      <c r="I265" s="149"/>
      <c r="J265" s="150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</row>
    <row r="266" spans="1:24">
      <c r="A266" s="149"/>
      <c r="B266" s="149"/>
      <c r="C266" s="149"/>
      <c r="D266" s="149"/>
      <c r="E266" s="149"/>
      <c r="F266" s="149"/>
      <c r="G266" s="149"/>
      <c r="H266" s="149"/>
      <c r="I266" s="149"/>
      <c r="J266" s="150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</row>
    <row r="267" spans="1:24">
      <c r="A267" s="149"/>
      <c r="B267" s="149"/>
      <c r="C267" s="149"/>
      <c r="D267" s="149"/>
      <c r="E267" s="149"/>
      <c r="F267" s="149"/>
      <c r="G267" s="149"/>
      <c r="H267" s="149"/>
      <c r="I267" s="149"/>
      <c r="J267" s="150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</row>
    <row r="268" spans="1:24">
      <c r="A268" s="149"/>
      <c r="B268" s="149"/>
      <c r="C268" s="149"/>
      <c r="D268" s="149"/>
      <c r="E268" s="149"/>
      <c r="F268" s="149"/>
      <c r="G268" s="149"/>
      <c r="H268" s="149"/>
      <c r="I268" s="149"/>
      <c r="J268" s="150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</row>
    <row r="269" spans="1:24">
      <c r="A269" s="149"/>
      <c r="B269" s="149"/>
      <c r="C269" s="149"/>
      <c r="D269" s="149"/>
      <c r="E269" s="149"/>
      <c r="F269" s="149"/>
      <c r="G269" s="149"/>
      <c r="H269" s="149"/>
      <c r="I269" s="149"/>
      <c r="J269" s="150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</row>
    <row r="270" spans="1:24">
      <c r="A270" s="149"/>
      <c r="B270" s="149"/>
      <c r="C270" s="149"/>
      <c r="D270" s="149"/>
      <c r="E270" s="149"/>
      <c r="F270" s="149"/>
      <c r="G270" s="149"/>
      <c r="H270" s="149"/>
      <c r="I270" s="149"/>
      <c r="J270" s="150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</row>
    <row r="271" spans="1:24">
      <c r="A271" s="149"/>
      <c r="B271" s="149"/>
      <c r="C271" s="149"/>
      <c r="D271" s="149"/>
      <c r="E271" s="149"/>
      <c r="F271" s="149"/>
      <c r="G271" s="149"/>
      <c r="H271" s="149"/>
      <c r="I271" s="149"/>
      <c r="J271" s="150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</row>
    <row r="272" spans="1:24">
      <c r="A272" s="149"/>
      <c r="B272" s="149"/>
      <c r="C272" s="149"/>
      <c r="D272" s="149"/>
      <c r="E272" s="149"/>
      <c r="F272" s="149"/>
      <c r="G272" s="149"/>
      <c r="H272" s="149"/>
      <c r="I272" s="149"/>
      <c r="J272" s="150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</row>
    <row r="273" spans="1:24">
      <c r="A273" s="149"/>
      <c r="B273" s="149"/>
      <c r="C273" s="149"/>
      <c r="D273" s="149"/>
      <c r="E273" s="149"/>
      <c r="F273" s="149"/>
      <c r="G273" s="149"/>
      <c r="H273" s="149"/>
      <c r="I273" s="149"/>
      <c r="J273" s="150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</row>
    <row r="274" spans="1:24">
      <c r="A274" s="149"/>
      <c r="B274" s="149"/>
      <c r="C274" s="149"/>
      <c r="D274" s="149"/>
      <c r="E274" s="149"/>
      <c r="F274" s="149"/>
      <c r="G274" s="149"/>
      <c r="H274" s="149"/>
      <c r="I274" s="149"/>
      <c r="J274" s="150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</row>
    <row r="275" spans="1:24">
      <c r="A275" s="149"/>
      <c r="B275" s="149"/>
      <c r="C275" s="149"/>
      <c r="D275" s="149"/>
      <c r="E275" s="149"/>
      <c r="F275" s="149"/>
      <c r="G275" s="149"/>
      <c r="H275" s="149"/>
      <c r="I275" s="149"/>
      <c r="J275" s="150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</row>
    <row r="276" spans="1:24">
      <c r="A276" s="149"/>
      <c r="B276" s="149"/>
      <c r="C276" s="149"/>
      <c r="D276" s="149"/>
      <c r="E276" s="149"/>
      <c r="F276" s="149"/>
      <c r="G276" s="149"/>
      <c r="H276" s="149"/>
      <c r="I276" s="149"/>
      <c r="J276" s="150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</row>
    <row r="277" spans="1:24">
      <c r="A277" s="149"/>
      <c r="B277" s="149"/>
      <c r="C277" s="149"/>
      <c r="D277" s="149"/>
      <c r="E277" s="149"/>
      <c r="F277" s="149"/>
      <c r="G277" s="149"/>
      <c r="H277" s="149"/>
      <c r="I277" s="149"/>
      <c r="J277" s="150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</row>
    <row r="278" spans="1:24">
      <c r="A278" s="149"/>
      <c r="B278" s="149"/>
      <c r="C278" s="149"/>
      <c r="D278" s="149"/>
      <c r="E278" s="149"/>
      <c r="F278" s="149"/>
      <c r="G278" s="149"/>
      <c r="H278" s="149"/>
      <c r="I278" s="149"/>
      <c r="J278" s="150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</row>
    <row r="279" spans="1:24">
      <c r="A279" s="149"/>
      <c r="B279" s="149"/>
      <c r="C279" s="149"/>
      <c r="D279" s="149"/>
      <c r="E279" s="149"/>
      <c r="F279" s="149"/>
      <c r="G279" s="149"/>
      <c r="H279" s="149"/>
      <c r="I279" s="149"/>
      <c r="J279" s="150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</row>
  </sheetData>
  <mergeCells count="154">
    <mergeCell ref="A6:C6"/>
    <mergeCell ref="A7:C7"/>
    <mergeCell ref="D7:M7"/>
    <mergeCell ref="B9:E9"/>
    <mergeCell ref="F9:I9"/>
    <mergeCell ref="A12:R12"/>
    <mergeCell ref="A16:K16"/>
    <mergeCell ref="D6:M6"/>
    <mergeCell ref="B26:I26"/>
    <mergeCell ref="B27:I27"/>
    <mergeCell ref="B29:I29"/>
    <mergeCell ref="B30:I30"/>
    <mergeCell ref="B31:I31"/>
    <mergeCell ref="B33:I33"/>
    <mergeCell ref="A13:D13"/>
    <mergeCell ref="B19:I19"/>
    <mergeCell ref="B20:I20"/>
    <mergeCell ref="B22:I22"/>
    <mergeCell ref="B23:I23"/>
    <mergeCell ref="B24:I24"/>
    <mergeCell ref="B43:I43"/>
    <mergeCell ref="B44:I44"/>
    <mergeCell ref="B45:I45"/>
    <mergeCell ref="B47:I47"/>
    <mergeCell ref="B48:I48"/>
    <mergeCell ref="B50:I50"/>
    <mergeCell ref="B34:I34"/>
    <mergeCell ref="B36:I36"/>
    <mergeCell ref="B37:I37"/>
    <mergeCell ref="B38:I38"/>
    <mergeCell ref="B40:I40"/>
    <mergeCell ref="B41:I41"/>
    <mergeCell ref="B59:I59"/>
    <mergeCell ref="B62:I62"/>
    <mergeCell ref="B63:I63"/>
    <mergeCell ref="B65:I65"/>
    <mergeCell ref="B66:I66"/>
    <mergeCell ref="B67:I67"/>
    <mergeCell ref="A76:X76"/>
    <mergeCell ref="B51:I51"/>
    <mergeCell ref="B52:I52"/>
    <mergeCell ref="B54:I54"/>
    <mergeCell ref="B55:I55"/>
    <mergeCell ref="B57:I57"/>
    <mergeCell ref="B58:I58"/>
    <mergeCell ref="B78:C78"/>
    <mergeCell ref="D78:I78"/>
    <mergeCell ref="B79:C79"/>
    <mergeCell ref="D79:I79"/>
    <mergeCell ref="B80:C80"/>
    <mergeCell ref="D80:I80"/>
    <mergeCell ref="B69:I69"/>
    <mergeCell ref="B70:I70"/>
    <mergeCell ref="B72:I72"/>
    <mergeCell ref="B73:I73"/>
    <mergeCell ref="B74:I74"/>
    <mergeCell ref="B77:C77"/>
    <mergeCell ref="D77:I77"/>
    <mergeCell ref="B84:C84"/>
    <mergeCell ref="D84:I84"/>
    <mergeCell ref="B85:C85"/>
    <mergeCell ref="D85:I85"/>
    <mergeCell ref="B88:C88"/>
    <mergeCell ref="D88:I88"/>
    <mergeCell ref="B81:C81"/>
    <mergeCell ref="D81:I81"/>
    <mergeCell ref="B82:C82"/>
    <mergeCell ref="D82:I82"/>
    <mergeCell ref="B83:C83"/>
    <mergeCell ref="D83:I83"/>
    <mergeCell ref="B92:C92"/>
    <mergeCell ref="D92:I92"/>
    <mergeCell ref="B93:C93"/>
    <mergeCell ref="D93:I93"/>
    <mergeCell ref="B94:C94"/>
    <mergeCell ref="D94:I94"/>
    <mergeCell ref="B89:C89"/>
    <mergeCell ref="D89:I89"/>
    <mergeCell ref="B90:C90"/>
    <mergeCell ref="D90:I90"/>
    <mergeCell ref="B91:C91"/>
    <mergeCell ref="D91:I91"/>
    <mergeCell ref="B98:C98"/>
    <mergeCell ref="D98:I98"/>
    <mergeCell ref="B99:C99"/>
    <mergeCell ref="D99:I99"/>
    <mergeCell ref="B100:C100"/>
    <mergeCell ref="D100:I100"/>
    <mergeCell ref="B95:C95"/>
    <mergeCell ref="D95:I95"/>
    <mergeCell ref="B96:C96"/>
    <mergeCell ref="D96:I96"/>
    <mergeCell ref="B97:C97"/>
    <mergeCell ref="D97:I97"/>
    <mergeCell ref="B105:C105"/>
    <mergeCell ref="D105:I105"/>
    <mergeCell ref="B106:C106"/>
    <mergeCell ref="D106:I106"/>
    <mergeCell ref="B107:C107"/>
    <mergeCell ref="D107:I107"/>
    <mergeCell ref="B101:C101"/>
    <mergeCell ref="D101:I101"/>
    <mergeCell ref="B103:C103"/>
    <mergeCell ref="D103:I103"/>
    <mergeCell ref="B104:C104"/>
    <mergeCell ref="D104:I104"/>
    <mergeCell ref="B112:C112"/>
    <mergeCell ref="D112:I112"/>
    <mergeCell ref="B113:C113"/>
    <mergeCell ref="D113:I113"/>
    <mergeCell ref="B114:C114"/>
    <mergeCell ref="D114:I114"/>
    <mergeCell ref="B108:C108"/>
    <mergeCell ref="D108:I108"/>
    <mergeCell ref="B109:C109"/>
    <mergeCell ref="D109:I109"/>
    <mergeCell ref="B110:C110"/>
    <mergeCell ref="D110:I110"/>
    <mergeCell ref="B118:C118"/>
    <mergeCell ref="D118:I118"/>
    <mergeCell ref="B119:C119"/>
    <mergeCell ref="D119:I119"/>
    <mergeCell ref="B121:C121"/>
    <mergeCell ref="D121:I121"/>
    <mergeCell ref="B115:C115"/>
    <mergeCell ref="D115:I115"/>
    <mergeCell ref="B116:C116"/>
    <mergeCell ref="D116:I116"/>
    <mergeCell ref="B117:C117"/>
    <mergeCell ref="D117:I117"/>
    <mergeCell ref="B125:C125"/>
    <mergeCell ref="D125:I125"/>
    <mergeCell ref="B126:C126"/>
    <mergeCell ref="D126:I126"/>
    <mergeCell ref="B127:C127"/>
    <mergeCell ref="D127:I127"/>
    <mergeCell ref="B122:C122"/>
    <mergeCell ref="D122:I122"/>
    <mergeCell ref="B123:C123"/>
    <mergeCell ref="D123:I123"/>
    <mergeCell ref="B124:C124"/>
    <mergeCell ref="D124:I124"/>
    <mergeCell ref="B131:C131"/>
    <mergeCell ref="D131:I131"/>
    <mergeCell ref="B132:C132"/>
    <mergeCell ref="D132:I132"/>
    <mergeCell ref="B133:C133"/>
    <mergeCell ref="D133:I133"/>
    <mergeCell ref="B128:C128"/>
    <mergeCell ref="D128:I128"/>
    <mergeCell ref="B129:C129"/>
    <mergeCell ref="D129:I129"/>
    <mergeCell ref="B130:C130"/>
    <mergeCell ref="D130:I1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9"/>
  <sheetViews>
    <sheetView tabSelected="1" zoomScale="90" zoomScaleNormal="90" workbookViewId="0">
      <selection activeCell="D7" sqref="D7:M7"/>
    </sheetView>
  </sheetViews>
  <sheetFormatPr defaultRowHeight="15"/>
  <cols>
    <col min="1" max="1" width="6.28515625" style="1" customWidth="1"/>
    <col min="2" max="2" width="4.28515625" style="1" customWidth="1"/>
    <col min="3" max="3" width="3.42578125" style="1" customWidth="1"/>
    <col min="4" max="4" width="5.28515625" style="1" customWidth="1"/>
    <col min="5" max="5" width="3.85546875" style="1" customWidth="1"/>
    <col min="6" max="7" width="3.7109375" style="1" customWidth="1"/>
    <col min="8" max="8" width="4.7109375" style="1" customWidth="1"/>
    <col min="9" max="9" width="8.7109375" style="1" customWidth="1"/>
    <col min="10" max="10" width="6.42578125" style="2" customWidth="1"/>
    <col min="11" max="11" width="5" style="1" customWidth="1"/>
    <col min="12" max="24" width="5.7109375" style="1" customWidth="1"/>
  </cols>
  <sheetData>
    <row r="1" spans="1:18" ht="18">
      <c r="A1" s="179" t="s">
        <v>0</v>
      </c>
    </row>
    <row r="2" spans="1:18" ht="15.7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8">
      <c r="A3" s="6"/>
      <c r="E3" s="1" t="s">
        <v>2</v>
      </c>
    </row>
    <row r="4" spans="1:18">
      <c r="A4" s="1" t="s">
        <v>3</v>
      </c>
    </row>
    <row r="6" spans="1:18" ht="15.75">
      <c r="A6" s="261" t="s">
        <v>156</v>
      </c>
      <c r="B6" s="261"/>
      <c r="C6" s="261"/>
      <c r="D6" s="274" t="s">
        <v>154</v>
      </c>
      <c r="E6" s="275"/>
      <c r="F6" s="275"/>
      <c r="G6" s="275"/>
      <c r="H6" s="275"/>
      <c r="I6" s="275"/>
      <c r="J6" s="275"/>
      <c r="K6" s="275"/>
      <c r="L6" s="275"/>
      <c r="M6" s="276"/>
    </row>
    <row r="7" spans="1:18" ht="15.75">
      <c r="A7" s="261" t="s">
        <v>4</v>
      </c>
      <c r="B7" s="261"/>
      <c r="C7" s="261"/>
      <c r="D7" s="262" t="s">
        <v>168</v>
      </c>
      <c r="E7" s="263"/>
      <c r="F7" s="263"/>
      <c r="G7" s="263"/>
      <c r="H7" s="263"/>
      <c r="I7" s="263"/>
      <c r="J7" s="263"/>
      <c r="K7" s="263"/>
      <c r="L7" s="263"/>
      <c r="M7" s="264"/>
    </row>
    <row r="8" spans="1:18" ht="15.75" thickBot="1"/>
    <row r="9" spans="1:18" ht="25.5" thickBot="1">
      <c r="A9" s="134" t="s">
        <v>166</v>
      </c>
      <c r="B9" s="265" t="s">
        <v>6</v>
      </c>
      <c r="C9" s="265"/>
      <c r="D9" s="265"/>
      <c r="E9" s="266"/>
      <c r="F9" s="267" t="s">
        <v>7</v>
      </c>
      <c r="G9" s="265"/>
      <c r="H9" s="265"/>
      <c r="I9" s="266"/>
      <c r="J9" s="145" t="s">
        <v>8</v>
      </c>
    </row>
    <row r="10" spans="1:18" ht="15.75" thickBot="1">
      <c r="A10" s="143">
        <v>14668</v>
      </c>
      <c r="B10" s="8">
        <v>42</v>
      </c>
      <c r="C10" s="9">
        <v>42</v>
      </c>
      <c r="D10" s="10">
        <v>50.479199999999764</v>
      </c>
      <c r="E10" s="11" t="s">
        <v>9</v>
      </c>
      <c r="F10" s="8">
        <v>18</v>
      </c>
      <c r="G10" s="9">
        <v>20</v>
      </c>
      <c r="H10" s="10">
        <v>39.148799999993855</v>
      </c>
      <c r="I10" s="12" t="s">
        <v>10</v>
      </c>
      <c r="J10" s="13">
        <v>300</v>
      </c>
      <c r="R10" s="2"/>
    </row>
    <row r="11" spans="1:18">
      <c r="A11" s="14"/>
      <c r="B11" s="14"/>
      <c r="C11" s="14"/>
      <c r="D11" s="14"/>
      <c r="E11" s="14"/>
      <c r="F11" s="14"/>
      <c r="G11" s="14"/>
      <c r="H11" s="14"/>
      <c r="I11" s="14"/>
      <c r="J11" s="15"/>
    </row>
    <row r="12" spans="1:18">
      <c r="A12" s="277" t="s">
        <v>11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0"/>
    </row>
    <row r="13" spans="1:18">
      <c r="A13" s="252"/>
      <c r="B13" s="253"/>
      <c r="C13" s="253"/>
      <c r="D13" s="254"/>
      <c r="E13" s="14"/>
    </row>
    <row r="14" spans="1:18">
      <c r="A14" s="14"/>
      <c r="B14" s="14"/>
      <c r="C14" s="14"/>
      <c r="D14" s="14"/>
      <c r="E14" s="14"/>
    </row>
    <row r="15" spans="1:18" ht="15.75" thickBot="1">
      <c r="A15" s="14"/>
      <c r="B15" s="14"/>
      <c r="C15" s="14"/>
      <c r="D15" s="14"/>
      <c r="E15" s="14"/>
    </row>
    <row r="16" spans="1:18" ht="16.5" thickBo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8"/>
    </row>
    <row r="19" spans="1:24" ht="36.75">
      <c r="A19" s="134" t="s">
        <v>164</v>
      </c>
      <c r="B19" s="255" t="s">
        <v>14</v>
      </c>
      <c r="C19" s="255"/>
      <c r="D19" s="255"/>
      <c r="E19" s="255"/>
      <c r="F19" s="255"/>
      <c r="G19" s="255"/>
      <c r="H19" s="255"/>
      <c r="I19" s="255"/>
      <c r="J19" s="19" t="s">
        <v>15</v>
      </c>
    </row>
    <row r="20" spans="1:24">
      <c r="A20" s="19">
        <v>1</v>
      </c>
      <c r="B20" s="256" t="s">
        <v>16</v>
      </c>
      <c r="C20" s="256"/>
      <c r="D20" s="256"/>
      <c r="E20" s="256"/>
      <c r="F20" s="256"/>
      <c r="G20" s="256"/>
      <c r="H20" s="256"/>
      <c r="I20" s="256"/>
      <c r="J20" s="19" t="s">
        <v>17</v>
      </c>
    </row>
    <row r="21" spans="1:24" ht="15.75" thickBot="1">
      <c r="B21" s="20"/>
      <c r="C21" s="20"/>
      <c r="D21" s="20"/>
      <c r="E21" s="20"/>
      <c r="F21" s="20"/>
      <c r="G21" s="20"/>
      <c r="H21" s="20"/>
      <c r="I21" s="20"/>
    </row>
    <row r="22" spans="1:24" ht="48">
      <c r="A22" s="7" t="s">
        <v>5</v>
      </c>
      <c r="B22" s="257" t="s">
        <v>18</v>
      </c>
      <c r="C22" s="257"/>
      <c r="D22" s="257"/>
      <c r="E22" s="257"/>
      <c r="F22" s="257"/>
      <c r="G22" s="257"/>
      <c r="H22" s="257"/>
      <c r="I22" s="257"/>
      <c r="J22" s="142" t="s">
        <v>19</v>
      </c>
      <c r="K22" s="142" t="s">
        <v>20</v>
      </c>
      <c r="L22" s="21" t="s">
        <v>21</v>
      </c>
      <c r="M22" s="21" t="s">
        <v>22</v>
      </c>
      <c r="N22" s="21" t="s">
        <v>23</v>
      </c>
      <c r="O22" s="21" t="s">
        <v>24</v>
      </c>
      <c r="P22" s="21" t="s">
        <v>25</v>
      </c>
      <c r="Q22" s="21" t="s">
        <v>26</v>
      </c>
      <c r="R22" s="21" t="s">
        <v>27</v>
      </c>
      <c r="S22" s="21" t="s">
        <v>28</v>
      </c>
      <c r="T22" s="21" t="s">
        <v>29</v>
      </c>
      <c r="U22" s="21" t="s">
        <v>30</v>
      </c>
      <c r="V22" s="21" t="s">
        <v>31</v>
      </c>
      <c r="W22" s="21" t="s">
        <v>32</v>
      </c>
      <c r="X22" s="22" t="s">
        <v>33</v>
      </c>
    </row>
    <row r="23" spans="1:24">
      <c r="A23" s="23">
        <v>14668</v>
      </c>
      <c r="B23" s="258">
        <v>1</v>
      </c>
      <c r="C23" s="258"/>
      <c r="D23" s="258"/>
      <c r="E23" s="258"/>
      <c r="F23" s="258"/>
      <c r="G23" s="258"/>
      <c r="H23" s="258"/>
      <c r="I23" s="258"/>
      <c r="J23" s="19" t="s">
        <v>34</v>
      </c>
      <c r="K23" s="19">
        <v>4</v>
      </c>
      <c r="L23" s="24">
        <v>153.42400000000001</v>
      </c>
      <c r="M23" s="24">
        <v>139.14366666666663</v>
      </c>
      <c r="N23" s="24">
        <v>153.19633333333331</v>
      </c>
      <c r="O23" s="24">
        <v>92.263333333333335</v>
      </c>
      <c r="P23" s="24">
        <v>76.11866666666667</v>
      </c>
      <c r="Q23" s="24">
        <v>62.322333333333326</v>
      </c>
      <c r="R23" s="24">
        <v>46.93933333333333</v>
      </c>
      <c r="S23" s="24">
        <v>75.673666666666662</v>
      </c>
      <c r="T23" s="24">
        <v>148.69500000000002</v>
      </c>
      <c r="U23" s="24">
        <v>169.25733333333335</v>
      </c>
      <c r="V23" s="24">
        <v>216.93533333333335</v>
      </c>
      <c r="W23" s="24">
        <v>199.30933333333334</v>
      </c>
      <c r="X23" s="25">
        <v>1533.278333333333</v>
      </c>
    </row>
    <row r="24" spans="1:24" ht="15.75" thickBot="1">
      <c r="A24" s="26">
        <v>14668</v>
      </c>
      <c r="B24" s="259">
        <v>1</v>
      </c>
      <c r="C24" s="259"/>
      <c r="D24" s="259"/>
      <c r="E24" s="259"/>
      <c r="F24" s="259"/>
      <c r="G24" s="259"/>
      <c r="H24" s="259"/>
      <c r="I24" s="259"/>
      <c r="J24" s="27" t="s">
        <v>35</v>
      </c>
      <c r="K24" s="27">
        <v>98</v>
      </c>
      <c r="L24" s="28">
        <v>30</v>
      </c>
      <c r="M24" s="28">
        <v>30</v>
      </c>
      <c r="N24" s="28">
        <v>30</v>
      </c>
      <c r="O24" s="28">
        <v>30</v>
      </c>
      <c r="P24" s="28">
        <v>30</v>
      </c>
      <c r="Q24" s="28">
        <v>30</v>
      </c>
      <c r="R24" s="28">
        <v>30</v>
      </c>
      <c r="S24" s="28">
        <v>30</v>
      </c>
      <c r="T24" s="28">
        <v>30</v>
      </c>
      <c r="U24" s="28">
        <v>30</v>
      </c>
      <c r="V24" s="28">
        <v>30</v>
      </c>
      <c r="W24" s="28">
        <v>30</v>
      </c>
      <c r="X24" s="29">
        <v>30</v>
      </c>
    </row>
    <row r="25" spans="1:24">
      <c r="A25" s="30"/>
      <c r="B25" s="31"/>
      <c r="C25" s="31"/>
      <c r="D25" s="31"/>
      <c r="E25" s="31"/>
      <c r="F25" s="31"/>
      <c r="G25" s="31"/>
      <c r="H25" s="31"/>
      <c r="I25" s="31"/>
      <c r="J25" s="30"/>
      <c r="K25" s="30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36.75">
      <c r="A26" s="134" t="s">
        <v>13</v>
      </c>
      <c r="B26" s="250" t="s">
        <v>14</v>
      </c>
      <c r="C26" s="250"/>
      <c r="D26" s="250"/>
      <c r="E26" s="250"/>
      <c r="F26" s="250"/>
      <c r="G26" s="250"/>
      <c r="H26" s="250"/>
      <c r="I26" s="250"/>
      <c r="J26" s="33" t="s">
        <v>15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5.75">
      <c r="A27" s="34">
        <v>2</v>
      </c>
      <c r="B27" s="251" t="s">
        <v>36</v>
      </c>
      <c r="C27" s="251"/>
      <c r="D27" s="251"/>
      <c r="E27" s="251"/>
      <c r="F27" s="251"/>
      <c r="G27" s="251"/>
      <c r="H27" s="251"/>
      <c r="I27" s="251"/>
      <c r="J27" s="33" t="s">
        <v>17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5.75" thickBot="1">
      <c r="A28"/>
      <c r="B28" s="35"/>
      <c r="C28" s="35"/>
      <c r="D28" s="35"/>
      <c r="E28" s="35"/>
      <c r="F28" s="35"/>
      <c r="G28" s="35"/>
      <c r="H28" s="35"/>
      <c r="I28" s="35"/>
      <c r="J28" s="36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48">
      <c r="A29" s="7" t="s">
        <v>5</v>
      </c>
      <c r="B29" s="238" t="s">
        <v>18</v>
      </c>
      <c r="C29" s="249"/>
      <c r="D29" s="249"/>
      <c r="E29" s="249"/>
      <c r="F29" s="249"/>
      <c r="G29" s="249"/>
      <c r="H29" s="249"/>
      <c r="I29" s="249"/>
      <c r="J29" s="148" t="s">
        <v>19</v>
      </c>
      <c r="K29" s="148" t="s">
        <v>20</v>
      </c>
      <c r="L29" s="38" t="s">
        <v>21</v>
      </c>
      <c r="M29" s="38" t="s">
        <v>22</v>
      </c>
      <c r="N29" s="38" t="s">
        <v>23</v>
      </c>
      <c r="O29" s="38" t="s">
        <v>24</v>
      </c>
      <c r="P29" s="38" t="s">
        <v>25</v>
      </c>
      <c r="Q29" s="38" t="s">
        <v>26</v>
      </c>
      <c r="R29" s="38" t="s">
        <v>27</v>
      </c>
      <c r="S29" s="38" t="s">
        <v>28</v>
      </c>
      <c r="T29" s="38" t="s">
        <v>29</v>
      </c>
      <c r="U29" s="38" t="s">
        <v>30</v>
      </c>
      <c r="V29" s="38" t="s">
        <v>31</v>
      </c>
      <c r="W29" s="38" t="s">
        <v>32</v>
      </c>
      <c r="X29" s="39" t="s">
        <v>33</v>
      </c>
    </row>
    <row r="30" spans="1:24">
      <c r="A30" s="23">
        <v>14668</v>
      </c>
      <c r="B30" s="241">
        <v>1</v>
      </c>
      <c r="C30" s="247"/>
      <c r="D30" s="247"/>
      <c r="E30" s="247"/>
      <c r="F30" s="247"/>
      <c r="G30" s="247"/>
      <c r="H30" s="247"/>
      <c r="I30" s="247"/>
      <c r="J30" s="40" t="s">
        <v>37</v>
      </c>
      <c r="K30" s="40">
        <v>5</v>
      </c>
      <c r="L30" s="80">
        <v>9.0666666666666664</v>
      </c>
      <c r="M30" s="80">
        <v>8.1999999999999993</v>
      </c>
      <c r="N30" s="80">
        <v>10.199999999999999</v>
      </c>
      <c r="O30" s="80">
        <v>8.8000000000000007</v>
      </c>
      <c r="P30" s="80">
        <v>6.7</v>
      </c>
      <c r="Q30" s="80">
        <v>5.4</v>
      </c>
      <c r="R30" s="80">
        <v>4.0333333333333332</v>
      </c>
      <c r="S30" s="80">
        <v>5.2333333333333334</v>
      </c>
      <c r="T30" s="80">
        <v>7.6333333333333337</v>
      </c>
      <c r="U30" s="80">
        <v>9.7333333333333325</v>
      </c>
      <c r="V30" s="80">
        <v>10.9</v>
      </c>
      <c r="W30" s="80">
        <v>10.4</v>
      </c>
      <c r="X30" s="80">
        <v>1155.5999999999999</v>
      </c>
    </row>
    <row r="31" spans="1:24" ht="15.75" thickBot="1">
      <c r="A31" s="23">
        <v>14668</v>
      </c>
      <c r="B31" s="244">
        <v>1</v>
      </c>
      <c r="C31" s="248"/>
      <c r="D31" s="248"/>
      <c r="E31" s="248"/>
      <c r="F31" s="248"/>
      <c r="G31" s="248"/>
      <c r="H31" s="248"/>
      <c r="I31" s="248"/>
      <c r="J31" s="41" t="s">
        <v>35</v>
      </c>
      <c r="K31" s="41">
        <v>98</v>
      </c>
      <c r="L31" s="81">
        <v>30</v>
      </c>
      <c r="M31" s="81">
        <v>30</v>
      </c>
      <c r="N31" s="81">
        <v>30</v>
      </c>
      <c r="O31" s="81">
        <v>30</v>
      </c>
      <c r="P31" s="81">
        <v>30</v>
      </c>
      <c r="Q31" s="81">
        <v>30</v>
      </c>
      <c r="R31" s="81">
        <v>30</v>
      </c>
      <c r="S31" s="81">
        <v>30</v>
      </c>
      <c r="T31" s="81">
        <v>30</v>
      </c>
      <c r="U31" s="81">
        <v>30</v>
      </c>
      <c r="V31" s="81">
        <v>30</v>
      </c>
      <c r="W31" s="81">
        <v>30</v>
      </c>
      <c r="X31" s="82">
        <v>30</v>
      </c>
    </row>
    <row r="33" spans="1:24" ht="36.75">
      <c r="A33" s="134" t="s">
        <v>13</v>
      </c>
      <c r="B33" s="250" t="s">
        <v>14</v>
      </c>
      <c r="C33" s="250"/>
      <c r="D33" s="250"/>
      <c r="E33" s="250"/>
      <c r="F33" s="250"/>
      <c r="G33" s="250"/>
      <c r="H33" s="250"/>
      <c r="I33" s="250"/>
      <c r="J33" s="33" t="s">
        <v>15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5.75">
      <c r="A34" s="34">
        <v>3</v>
      </c>
      <c r="B34" s="251" t="s">
        <v>38</v>
      </c>
      <c r="C34" s="251"/>
      <c r="D34" s="251"/>
      <c r="E34" s="251"/>
      <c r="F34" s="251"/>
      <c r="G34" s="251"/>
      <c r="H34" s="251"/>
      <c r="I34" s="251"/>
      <c r="J34" s="42" t="s">
        <v>39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5.75" thickBot="1">
      <c r="A35"/>
      <c r="B35" s="35"/>
      <c r="C35" s="35"/>
      <c r="D35" s="35"/>
      <c r="E35" s="35"/>
      <c r="F35" s="35"/>
      <c r="G35" s="35"/>
      <c r="H35" s="35"/>
      <c r="I35" s="35"/>
      <c r="J35" s="36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48">
      <c r="A36" s="43" t="s">
        <v>5</v>
      </c>
      <c r="B36" s="238" t="s">
        <v>18</v>
      </c>
      <c r="C36" s="249"/>
      <c r="D36" s="249"/>
      <c r="E36" s="249"/>
      <c r="F36" s="249"/>
      <c r="G36" s="249"/>
      <c r="H36" s="249"/>
      <c r="I36" s="249"/>
      <c r="J36" s="148" t="s">
        <v>19</v>
      </c>
      <c r="K36" s="148" t="s">
        <v>20</v>
      </c>
      <c r="L36" s="38" t="s">
        <v>21</v>
      </c>
      <c r="M36" s="38" t="s">
        <v>22</v>
      </c>
      <c r="N36" s="38" t="s">
        <v>23</v>
      </c>
      <c r="O36" s="38" t="s">
        <v>24</v>
      </c>
      <c r="P36" s="38" t="s">
        <v>25</v>
      </c>
      <c r="Q36" s="38" t="s">
        <v>26</v>
      </c>
      <c r="R36" s="38" t="s">
        <v>27</v>
      </c>
      <c r="S36" s="38" t="s">
        <v>28</v>
      </c>
      <c r="T36" s="38" t="s">
        <v>29</v>
      </c>
      <c r="U36" s="38" t="s">
        <v>30</v>
      </c>
      <c r="V36" s="38" t="s">
        <v>31</v>
      </c>
      <c r="W36" s="38" t="s">
        <v>32</v>
      </c>
      <c r="X36" s="39" t="s">
        <v>33</v>
      </c>
    </row>
    <row r="37" spans="1:24">
      <c r="A37" s="23">
        <v>14668</v>
      </c>
      <c r="B37" s="241">
        <v>1</v>
      </c>
      <c r="C37" s="247"/>
      <c r="D37" s="247"/>
      <c r="E37" s="247"/>
      <c r="F37" s="247"/>
      <c r="G37" s="247"/>
      <c r="H37" s="247"/>
      <c r="I37" s="247"/>
      <c r="J37" s="40" t="s">
        <v>40</v>
      </c>
      <c r="K37" s="40">
        <v>1</v>
      </c>
      <c r="L37" s="83">
        <v>10.482795698924729</v>
      </c>
      <c r="M37" s="83">
        <v>11.265353037766833</v>
      </c>
      <c r="N37" s="83">
        <v>14.339354838709676</v>
      </c>
      <c r="O37" s="83">
        <v>18.173444444444442</v>
      </c>
      <c r="P37" s="83">
        <v>23.640215053763441</v>
      </c>
      <c r="Q37" s="83">
        <v>28.030333333333335</v>
      </c>
      <c r="R37" s="83">
        <v>31.180430107526881</v>
      </c>
      <c r="S37" s="83">
        <v>31.365806451612904</v>
      </c>
      <c r="T37" s="83">
        <v>25.857777777777773</v>
      </c>
      <c r="U37" s="83">
        <v>21.164731182795705</v>
      </c>
      <c r="V37" s="83">
        <v>15.433888888888891</v>
      </c>
      <c r="W37" s="83">
        <v>11.34010752688172</v>
      </c>
      <c r="X37" s="83">
        <v>20.18951986186886</v>
      </c>
    </row>
    <row r="38" spans="1:24" ht="15.75" thickBot="1">
      <c r="A38" s="23">
        <v>14668</v>
      </c>
      <c r="B38" s="244">
        <v>1</v>
      </c>
      <c r="C38" s="248"/>
      <c r="D38" s="248"/>
      <c r="E38" s="248"/>
      <c r="F38" s="248"/>
      <c r="G38" s="248"/>
      <c r="H38" s="248"/>
      <c r="I38" s="248"/>
      <c r="J38" s="41" t="s">
        <v>35</v>
      </c>
      <c r="K38" s="41">
        <v>98</v>
      </c>
      <c r="L38" s="81">
        <v>30</v>
      </c>
      <c r="M38" s="81">
        <v>30</v>
      </c>
      <c r="N38" s="81">
        <v>30</v>
      </c>
      <c r="O38" s="81">
        <v>30</v>
      </c>
      <c r="P38" s="81">
        <v>30</v>
      </c>
      <c r="Q38" s="81">
        <v>30</v>
      </c>
      <c r="R38" s="81">
        <v>30</v>
      </c>
      <c r="S38" s="81">
        <v>30</v>
      </c>
      <c r="T38" s="81">
        <v>30</v>
      </c>
      <c r="U38" s="81">
        <v>30</v>
      </c>
      <c r="V38" s="81">
        <v>30</v>
      </c>
      <c r="W38" s="81">
        <v>30</v>
      </c>
      <c r="X38" s="82">
        <v>30</v>
      </c>
    </row>
    <row r="40" spans="1:24" ht="36.75">
      <c r="A40" s="134" t="s">
        <v>13</v>
      </c>
      <c r="B40" s="250" t="s">
        <v>14</v>
      </c>
      <c r="C40" s="250"/>
      <c r="D40" s="250"/>
      <c r="E40" s="250"/>
      <c r="F40" s="250"/>
      <c r="G40" s="250"/>
      <c r="H40" s="250"/>
      <c r="I40" s="250"/>
      <c r="J40" s="33" t="s">
        <v>15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5.75">
      <c r="A41" s="34">
        <v>4</v>
      </c>
      <c r="B41" s="251" t="s">
        <v>41</v>
      </c>
      <c r="C41" s="251"/>
      <c r="D41" s="251"/>
      <c r="E41" s="251"/>
      <c r="F41" s="251"/>
      <c r="G41" s="251"/>
      <c r="H41" s="251"/>
      <c r="I41" s="251"/>
      <c r="J41" s="42" t="s">
        <v>39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5.75" thickBot="1">
      <c r="A42"/>
      <c r="B42" s="35"/>
      <c r="C42" s="35"/>
      <c r="D42" s="35"/>
      <c r="E42" s="35"/>
      <c r="F42" s="35"/>
      <c r="G42" s="35"/>
      <c r="H42" s="35"/>
      <c r="I42" s="35"/>
      <c r="J42" s="36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48">
      <c r="A43" s="43" t="s">
        <v>5</v>
      </c>
      <c r="B43" s="238" t="s">
        <v>18</v>
      </c>
      <c r="C43" s="249"/>
      <c r="D43" s="249"/>
      <c r="E43" s="249"/>
      <c r="F43" s="249"/>
      <c r="G43" s="249"/>
      <c r="H43" s="249"/>
      <c r="I43" s="249"/>
      <c r="J43" s="37" t="s">
        <v>19</v>
      </c>
      <c r="K43" s="37" t="s">
        <v>20</v>
      </c>
      <c r="L43" s="38" t="s">
        <v>21</v>
      </c>
      <c r="M43" s="38" t="s">
        <v>22</v>
      </c>
      <c r="N43" s="38" t="s">
        <v>23</v>
      </c>
      <c r="O43" s="38" t="s">
        <v>24</v>
      </c>
      <c r="P43" s="38" t="s">
        <v>25</v>
      </c>
      <c r="Q43" s="38" t="s">
        <v>26</v>
      </c>
      <c r="R43" s="38" t="s">
        <v>27</v>
      </c>
      <c r="S43" s="38" t="s">
        <v>28</v>
      </c>
      <c r="T43" s="38" t="s">
        <v>29</v>
      </c>
      <c r="U43" s="38" t="s">
        <v>30</v>
      </c>
      <c r="V43" s="38" t="s">
        <v>31</v>
      </c>
      <c r="W43" s="38" t="s">
        <v>32</v>
      </c>
      <c r="X43" s="39" t="s">
        <v>33</v>
      </c>
    </row>
    <row r="44" spans="1:24">
      <c r="A44" s="23">
        <v>14668</v>
      </c>
      <c r="B44" s="241">
        <v>1</v>
      </c>
      <c r="C44" s="247"/>
      <c r="D44" s="247"/>
      <c r="E44" s="247"/>
      <c r="F44" s="247"/>
      <c r="G44" s="247"/>
      <c r="H44" s="247"/>
      <c r="I44" s="247"/>
      <c r="J44" s="40" t="s">
        <v>40</v>
      </c>
      <c r="K44" s="40">
        <v>1</v>
      </c>
      <c r="L44" s="83">
        <v>1.8909677419354838</v>
      </c>
      <c r="M44" s="83">
        <v>2.2217898193760259</v>
      </c>
      <c r="N44" s="83">
        <v>5.0400000000000009</v>
      </c>
      <c r="O44" s="83">
        <v>8.0984444444444446</v>
      </c>
      <c r="P44" s="83">
        <v>12.448494623655911</v>
      </c>
      <c r="Q44" s="83">
        <v>16.518999999999998</v>
      </c>
      <c r="R44" s="83">
        <v>19.399623655913981</v>
      </c>
      <c r="S44" s="83">
        <v>19.432473118279567</v>
      </c>
      <c r="T44" s="83">
        <v>14.327888888888888</v>
      </c>
      <c r="U44" s="83">
        <v>10.719999999999999</v>
      </c>
      <c r="V44" s="83">
        <v>6.461444444444445</v>
      </c>
      <c r="W44" s="83">
        <v>3.1429032258064513</v>
      </c>
      <c r="X44" s="83">
        <v>9.9752524968954326</v>
      </c>
    </row>
    <row r="45" spans="1:24" ht="15.75" thickBot="1">
      <c r="A45" s="23">
        <v>14668</v>
      </c>
      <c r="B45" s="244">
        <v>1</v>
      </c>
      <c r="C45" s="248"/>
      <c r="D45" s="248"/>
      <c r="E45" s="248"/>
      <c r="F45" s="248"/>
      <c r="G45" s="248"/>
      <c r="H45" s="248"/>
      <c r="I45" s="248"/>
      <c r="J45" s="41" t="s">
        <v>35</v>
      </c>
      <c r="K45" s="41">
        <v>98</v>
      </c>
      <c r="L45" s="81">
        <v>30</v>
      </c>
      <c r="M45" s="81">
        <v>30</v>
      </c>
      <c r="N45" s="81">
        <v>30</v>
      </c>
      <c r="O45" s="81">
        <v>30</v>
      </c>
      <c r="P45" s="81">
        <v>30</v>
      </c>
      <c r="Q45" s="81">
        <v>30</v>
      </c>
      <c r="R45" s="81">
        <v>30</v>
      </c>
      <c r="S45" s="81">
        <v>30</v>
      </c>
      <c r="T45" s="81">
        <v>30</v>
      </c>
      <c r="U45" s="81">
        <v>30</v>
      </c>
      <c r="V45" s="81">
        <v>30</v>
      </c>
      <c r="W45" s="81">
        <v>30</v>
      </c>
      <c r="X45" s="82">
        <v>30</v>
      </c>
    </row>
    <row r="46" spans="1:24">
      <c r="A46" s="30"/>
      <c r="B46" s="44"/>
      <c r="C46" s="44"/>
      <c r="D46" s="44"/>
      <c r="E46" s="44"/>
      <c r="F46" s="44"/>
      <c r="G46" s="44"/>
      <c r="H46" s="44"/>
      <c r="I46" s="44"/>
      <c r="J46" s="45"/>
      <c r="K46" s="45"/>
      <c r="L46" s="84"/>
      <c r="M46" s="84"/>
      <c r="N46" s="84"/>
      <c r="O46" s="84"/>
      <c r="P46" s="84"/>
      <c r="Q46" s="85"/>
      <c r="R46" s="84"/>
      <c r="S46" s="84"/>
      <c r="T46" s="85"/>
      <c r="U46" s="84"/>
      <c r="V46" s="84"/>
      <c r="W46" s="84"/>
      <c r="X46" s="85"/>
    </row>
    <row r="47" spans="1:24" ht="36.75">
      <c r="A47" s="134" t="s">
        <v>13</v>
      </c>
      <c r="B47" s="250" t="s">
        <v>14</v>
      </c>
      <c r="C47" s="250"/>
      <c r="D47" s="250"/>
      <c r="E47" s="250"/>
      <c r="F47" s="250"/>
      <c r="G47" s="250"/>
      <c r="H47" s="250"/>
      <c r="I47" s="250"/>
      <c r="J47" s="33" t="s">
        <v>15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5.75">
      <c r="A48" s="34">
        <v>5</v>
      </c>
      <c r="B48" s="251" t="s">
        <v>42</v>
      </c>
      <c r="C48" s="251"/>
      <c r="D48" s="251"/>
      <c r="E48" s="251"/>
      <c r="F48" s="251"/>
      <c r="G48" s="251"/>
      <c r="H48" s="251"/>
      <c r="I48" s="251"/>
      <c r="J48" s="42" t="s">
        <v>39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5.75" thickBot="1">
      <c r="A49"/>
      <c r="B49" s="35"/>
      <c r="C49" s="35"/>
      <c r="D49" s="35"/>
      <c r="E49" s="35"/>
      <c r="F49" s="35"/>
      <c r="G49" s="35"/>
      <c r="H49" s="35"/>
      <c r="I49" s="35"/>
      <c r="J49" s="36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48">
      <c r="A50" s="43" t="s">
        <v>5</v>
      </c>
      <c r="B50" s="238" t="s">
        <v>18</v>
      </c>
      <c r="C50" s="249"/>
      <c r="D50" s="249"/>
      <c r="E50" s="249"/>
      <c r="F50" s="249"/>
      <c r="G50" s="249"/>
      <c r="H50" s="249"/>
      <c r="I50" s="249"/>
      <c r="J50" s="148" t="s">
        <v>19</v>
      </c>
      <c r="K50" s="148" t="s">
        <v>20</v>
      </c>
      <c r="L50" s="38" t="s">
        <v>21</v>
      </c>
      <c r="M50" s="38" t="s">
        <v>22</v>
      </c>
      <c r="N50" s="38" t="s">
        <v>23</v>
      </c>
      <c r="O50" s="38" t="s">
        <v>24</v>
      </c>
      <c r="P50" s="38" t="s">
        <v>25</v>
      </c>
      <c r="Q50" s="38" t="s">
        <v>26</v>
      </c>
      <c r="R50" s="38" t="s">
        <v>27</v>
      </c>
      <c r="S50" s="38" t="s">
        <v>28</v>
      </c>
      <c r="T50" s="38" t="s">
        <v>29</v>
      </c>
      <c r="U50" s="38" t="s">
        <v>30</v>
      </c>
      <c r="V50" s="38" t="s">
        <v>31</v>
      </c>
      <c r="W50" s="38" t="s">
        <v>32</v>
      </c>
      <c r="X50" s="39" t="s">
        <v>33</v>
      </c>
    </row>
    <row r="51" spans="1:24">
      <c r="A51" s="23">
        <v>14668</v>
      </c>
      <c r="B51" s="241">
        <v>1</v>
      </c>
      <c r="C51" s="247"/>
      <c r="D51" s="247"/>
      <c r="E51" s="247"/>
      <c r="F51" s="247"/>
      <c r="G51" s="247"/>
      <c r="H51" s="247"/>
      <c r="I51" s="247"/>
      <c r="J51" s="40" t="s">
        <v>40</v>
      </c>
      <c r="K51" s="40">
        <v>1</v>
      </c>
      <c r="L51" s="83">
        <v>5.8506989247311809</v>
      </c>
      <c r="M51" s="83">
        <v>6.4276580459770107</v>
      </c>
      <c r="N51" s="83">
        <v>9.3422580645161304</v>
      </c>
      <c r="O51" s="83">
        <v>12.841833333333337</v>
      </c>
      <c r="P51" s="83">
        <v>17.779838709677417</v>
      </c>
      <c r="Q51" s="83">
        <v>22.140333333333338</v>
      </c>
      <c r="R51" s="83">
        <v>25.019650537634405</v>
      </c>
      <c r="S51" s="83">
        <v>25.118010752688175</v>
      </c>
      <c r="T51" s="83">
        <v>19.689166666666665</v>
      </c>
      <c r="U51" s="83">
        <v>15.526720430107526</v>
      </c>
      <c r="V51" s="83">
        <v>10.600055555555555</v>
      </c>
      <c r="W51" s="83">
        <v>6.9523118279569882</v>
      </c>
      <c r="X51" s="83">
        <v>14.774044681848148</v>
      </c>
    </row>
    <row r="52" spans="1:24" ht="15.75" thickBot="1">
      <c r="A52" s="23">
        <v>14668</v>
      </c>
      <c r="B52" s="244">
        <v>1</v>
      </c>
      <c r="C52" s="248"/>
      <c r="D52" s="248"/>
      <c r="E52" s="248"/>
      <c r="F52" s="248"/>
      <c r="G52" s="248"/>
      <c r="H52" s="248"/>
      <c r="I52" s="248"/>
      <c r="J52" s="41" t="s">
        <v>35</v>
      </c>
      <c r="K52" s="41">
        <v>98</v>
      </c>
      <c r="L52" s="81">
        <v>30</v>
      </c>
      <c r="M52" s="81">
        <v>30</v>
      </c>
      <c r="N52" s="81">
        <v>30</v>
      </c>
      <c r="O52" s="81">
        <v>30</v>
      </c>
      <c r="P52" s="81">
        <v>30</v>
      </c>
      <c r="Q52" s="81">
        <v>30</v>
      </c>
      <c r="R52" s="81">
        <v>30</v>
      </c>
      <c r="S52" s="81">
        <v>30</v>
      </c>
      <c r="T52" s="81">
        <v>30</v>
      </c>
      <c r="U52" s="81">
        <v>30</v>
      </c>
      <c r="V52" s="81">
        <v>30</v>
      </c>
      <c r="W52" s="81">
        <v>30</v>
      </c>
      <c r="X52" s="82">
        <v>30</v>
      </c>
    </row>
    <row r="53" spans="1:24">
      <c r="A53" s="30"/>
      <c r="B53" s="44"/>
      <c r="C53" s="44"/>
      <c r="D53" s="44"/>
      <c r="E53" s="44"/>
      <c r="F53" s="44"/>
      <c r="G53" s="44"/>
      <c r="H53" s="44"/>
      <c r="I53" s="44"/>
      <c r="J53" s="45"/>
      <c r="K53" s="45"/>
      <c r="L53" s="84"/>
      <c r="M53" s="84"/>
      <c r="N53" s="84"/>
      <c r="O53" s="84"/>
      <c r="P53" s="84"/>
      <c r="Q53" s="85"/>
      <c r="R53" s="84"/>
      <c r="S53" s="84"/>
      <c r="T53" s="85"/>
      <c r="U53" s="84"/>
      <c r="V53" s="84"/>
      <c r="W53" s="84"/>
      <c r="X53" s="85"/>
    </row>
    <row r="54" spans="1:24" ht="36.75">
      <c r="A54" s="134" t="s">
        <v>13</v>
      </c>
      <c r="B54" s="230" t="s">
        <v>14</v>
      </c>
      <c r="C54" s="231"/>
      <c r="D54" s="231"/>
      <c r="E54" s="231"/>
      <c r="F54" s="231"/>
      <c r="G54" s="231"/>
      <c r="H54" s="231"/>
      <c r="I54" s="232"/>
      <c r="J54" s="33" t="s">
        <v>15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5.75">
      <c r="A55" s="34">
        <v>6</v>
      </c>
      <c r="B55" s="233" t="s">
        <v>43</v>
      </c>
      <c r="C55" s="234"/>
      <c r="D55" s="234"/>
      <c r="E55" s="234"/>
      <c r="F55" s="234"/>
      <c r="G55" s="234"/>
      <c r="H55" s="234"/>
      <c r="I55" s="235"/>
      <c r="J55" s="42" t="s">
        <v>44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5.75" thickBot="1">
      <c r="A56"/>
      <c r="B56" s="35"/>
      <c r="C56" s="35"/>
      <c r="D56" s="35"/>
      <c r="E56" s="35"/>
      <c r="F56" s="35"/>
      <c r="G56" s="35"/>
      <c r="H56" s="35"/>
      <c r="I56" s="35"/>
      <c r="J56" s="3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48">
      <c r="A57" s="43" t="s">
        <v>5</v>
      </c>
      <c r="B57" s="236" t="s">
        <v>18</v>
      </c>
      <c r="C57" s="237"/>
      <c r="D57" s="237"/>
      <c r="E57" s="237"/>
      <c r="F57" s="237"/>
      <c r="G57" s="237"/>
      <c r="H57" s="237"/>
      <c r="I57" s="238"/>
      <c r="J57" s="148" t="s">
        <v>19</v>
      </c>
      <c r="K57" s="148" t="s">
        <v>20</v>
      </c>
      <c r="L57" s="38" t="s">
        <v>21</v>
      </c>
      <c r="M57" s="38" t="s">
        <v>22</v>
      </c>
      <c r="N57" s="38" t="s">
        <v>23</v>
      </c>
      <c r="O57" s="38" t="s">
        <v>24</v>
      </c>
      <c r="P57" s="38" t="s">
        <v>25</v>
      </c>
      <c r="Q57" s="38" t="s">
        <v>26</v>
      </c>
      <c r="R57" s="38" t="s">
        <v>27</v>
      </c>
      <c r="S57" s="38" t="s">
        <v>28</v>
      </c>
      <c r="T57" s="38" t="s">
        <v>29</v>
      </c>
      <c r="U57" s="38" t="s">
        <v>30</v>
      </c>
      <c r="V57" s="38" t="s">
        <v>31</v>
      </c>
      <c r="W57" s="38" t="s">
        <v>32</v>
      </c>
      <c r="X57" s="39" t="s">
        <v>33</v>
      </c>
    </row>
    <row r="58" spans="1:24">
      <c r="A58" s="23">
        <v>14668</v>
      </c>
      <c r="B58" s="239">
        <v>1</v>
      </c>
      <c r="C58" s="240"/>
      <c r="D58" s="240"/>
      <c r="E58" s="240"/>
      <c r="F58" s="240"/>
      <c r="G58" s="240"/>
      <c r="H58" s="240"/>
      <c r="I58" s="241"/>
      <c r="J58" s="40" t="s">
        <v>45</v>
      </c>
      <c r="K58" s="40">
        <v>1</v>
      </c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1"/>
    </row>
    <row r="59" spans="1:24" ht="15.75" thickBot="1">
      <c r="A59" s="23">
        <v>14668</v>
      </c>
      <c r="B59" s="242">
        <v>1</v>
      </c>
      <c r="C59" s="243"/>
      <c r="D59" s="243"/>
      <c r="E59" s="243"/>
      <c r="F59" s="243"/>
      <c r="G59" s="243"/>
      <c r="H59" s="243"/>
      <c r="I59" s="244"/>
      <c r="J59" s="41" t="s">
        <v>35</v>
      </c>
      <c r="K59" s="41">
        <v>98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</row>
    <row r="60" spans="1:24">
      <c r="A60" s="30"/>
      <c r="B60" s="44"/>
      <c r="C60" s="44"/>
      <c r="D60" s="44"/>
      <c r="E60" s="44"/>
      <c r="F60" s="44"/>
      <c r="G60" s="44"/>
      <c r="H60" s="44"/>
      <c r="I60" s="44"/>
      <c r="J60" s="45"/>
      <c r="K60" s="45"/>
      <c r="L60" s="84"/>
      <c r="M60" s="84"/>
      <c r="N60" s="84"/>
      <c r="O60" s="84"/>
      <c r="P60" s="84"/>
      <c r="Q60" s="85"/>
      <c r="R60" s="84"/>
      <c r="S60" s="84"/>
      <c r="T60" s="85"/>
      <c r="U60" s="84"/>
      <c r="V60" s="84"/>
      <c r="W60" s="84"/>
      <c r="X60" s="85"/>
    </row>
    <row r="61" spans="1:24">
      <c r="A61" s="30"/>
      <c r="B61" s="44"/>
      <c r="C61" s="44"/>
      <c r="D61" s="44"/>
      <c r="E61" s="44"/>
      <c r="F61" s="44"/>
      <c r="G61" s="44"/>
      <c r="H61" s="44"/>
      <c r="I61" s="44"/>
      <c r="J61" s="30"/>
      <c r="K61" s="30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36.75">
      <c r="A62" s="134" t="s">
        <v>13</v>
      </c>
      <c r="B62" s="230" t="s">
        <v>14</v>
      </c>
      <c r="C62" s="231"/>
      <c r="D62" s="231"/>
      <c r="E62" s="231"/>
      <c r="F62" s="231"/>
      <c r="G62" s="231"/>
      <c r="H62" s="231"/>
      <c r="I62" s="232"/>
      <c r="J62" s="33" t="s">
        <v>15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5.75">
      <c r="A63" s="34">
        <v>7</v>
      </c>
      <c r="B63" s="233" t="s">
        <v>46</v>
      </c>
      <c r="C63" s="234"/>
      <c r="D63" s="234"/>
      <c r="E63" s="234"/>
      <c r="F63" s="234"/>
      <c r="G63" s="234"/>
      <c r="H63" s="234"/>
      <c r="I63" s="235"/>
      <c r="J63" s="42" t="s">
        <v>47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5.75" thickBot="1">
      <c r="A64"/>
      <c r="B64" s="35"/>
      <c r="C64" s="35"/>
      <c r="D64" s="35"/>
      <c r="E64" s="35"/>
      <c r="F64" s="35"/>
      <c r="G64" s="35"/>
      <c r="H64" s="35"/>
      <c r="I64" s="35"/>
      <c r="J64" s="36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48">
      <c r="A65" s="135" t="s">
        <v>151</v>
      </c>
      <c r="B65" s="236" t="s">
        <v>18</v>
      </c>
      <c r="C65" s="237"/>
      <c r="D65" s="237"/>
      <c r="E65" s="237"/>
      <c r="F65" s="237"/>
      <c r="G65" s="237"/>
      <c r="H65" s="237"/>
      <c r="I65" s="238"/>
      <c r="J65" s="148" t="s">
        <v>19</v>
      </c>
      <c r="K65" s="148" t="s">
        <v>20</v>
      </c>
      <c r="L65" s="38" t="s">
        <v>21</v>
      </c>
      <c r="M65" s="38" t="s">
        <v>22</v>
      </c>
      <c r="N65" s="38" t="s">
        <v>23</v>
      </c>
      <c r="O65" s="38" t="s">
        <v>24</v>
      </c>
      <c r="P65" s="38" t="s">
        <v>25</v>
      </c>
      <c r="Q65" s="38" t="s">
        <v>26</v>
      </c>
      <c r="R65" s="38" t="s">
        <v>27</v>
      </c>
      <c r="S65" s="38" t="s">
        <v>28</v>
      </c>
      <c r="T65" s="38" t="s">
        <v>29</v>
      </c>
      <c r="U65" s="38" t="s">
        <v>30</v>
      </c>
      <c r="V65" s="38" t="s">
        <v>31</v>
      </c>
      <c r="W65" s="38" t="s">
        <v>32</v>
      </c>
      <c r="X65" s="39" t="s">
        <v>33</v>
      </c>
    </row>
    <row r="66" spans="1:24">
      <c r="A66" s="23">
        <v>14668</v>
      </c>
      <c r="B66" s="239">
        <v>1</v>
      </c>
      <c r="C66" s="240"/>
      <c r="D66" s="240"/>
      <c r="E66" s="240"/>
      <c r="F66" s="240"/>
      <c r="G66" s="240"/>
      <c r="H66" s="240"/>
      <c r="I66" s="241"/>
      <c r="J66" s="40" t="s">
        <v>40</v>
      </c>
      <c r="K66" s="40">
        <v>1</v>
      </c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4"/>
    </row>
    <row r="67" spans="1:24" ht="15.75" thickBot="1">
      <c r="A67" s="23">
        <v>14668</v>
      </c>
      <c r="B67" s="242">
        <v>1</v>
      </c>
      <c r="C67" s="243"/>
      <c r="D67" s="243"/>
      <c r="E67" s="243"/>
      <c r="F67" s="243"/>
      <c r="G67" s="243"/>
      <c r="H67" s="243"/>
      <c r="I67" s="244"/>
      <c r="J67" s="41" t="s">
        <v>35</v>
      </c>
      <c r="K67" s="41">
        <v>98</v>
      </c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2"/>
    </row>
    <row r="68" spans="1:24">
      <c r="A68" s="30"/>
      <c r="B68" s="44"/>
      <c r="C68" s="44"/>
      <c r="D68" s="44"/>
      <c r="E68" s="44"/>
      <c r="F68" s="44"/>
      <c r="G68" s="44"/>
      <c r="H68" s="44"/>
      <c r="I68" s="44"/>
      <c r="J68" s="30"/>
      <c r="K68" s="30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36.75">
      <c r="A69" s="134" t="s">
        <v>13</v>
      </c>
      <c r="B69" s="230" t="s">
        <v>14</v>
      </c>
      <c r="C69" s="231"/>
      <c r="D69" s="231"/>
      <c r="E69" s="231"/>
      <c r="F69" s="231"/>
      <c r="G69" s="231"/>
      <c r="H69" s="231"/>
      <c r="I69" s="232"/>
      <c r="J69" s="33" t="s">
        <v>15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5.75">
      <c r="A70" s="34">
        <v>8</v>
      </c>
      <c r="B70" s="233" t="s">
        <v>48</v>
      </c>
      <c r="C70" s="234"/>
      <c r="D70" s="234"/>
      <c r="E70" s="234"/>
      <c r="F70" s="234"/>
      <c r="G70" s="234"/>
      <c r="H70" s="234"/>
      <c r="I70" s="235"/>
      <c r="J70" s="42" t="s">
        <v>49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5.75" thickBot="1">
      <c r="A71"/>
      <c r="B71" s="35"/>
      <c r="C71" s="35"/>
      <c r="D71" s="35"/>
      <c r="E71" s="35"/>
      <c r="F71" s="35"/>
      <c r="G71" s="35"/>
      <c r="H71" s="35"/>
      <c r="I71" s="35"/>
      <c r="J71" s="36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48">
      <c r="A72" s="135" t="s">
        <v>5</v>
      </c>
      <c r="B72" s="236" t="s">
        <v>18</v>
      </c>
      <c r="C72" s="237"/>
      <c r="D72" s="237"/>
      <c r="E72" s="237"/>
      <c r="F72" s="237"/>
      <c r="G72" s="237"/>
      <c r="H72" s="237"/>
      <c r="I72" s="238"/>
      <c r="J72" s="148" t="s">
        <v>19</v>
      </c>
      <c r="K72" s="148" t="s">
        <v>20</v>
      </c>
      <c r="L72" s="38" t="s">
        <v>21</v>
      </c>
      <c r="M72" s="38" t="s">
        <v>22</v>
      </c>
      <c r="N72" s="38" t="s">
        <v>23</v>
      </c>
      <c r="O72" s="38" t="s">
        <v>24</v>
      </c>
      <c r="P72" s="38" t="s">
        <v>25</v>
      </c>
      <c r="Q72" s="38" t="s">
        <v>26</v>
      </c>
      <c r="R72" s="38" t="s">
        <v>27</v>
      </c>
      <c r="S72" s="38" t="s">
        <v>28</v>
      </c>
      <c r="T72" s="38" t="s">
        <v>29</v>
      </c>
      <c r="U72" s="38" t="s">
        <v>30</v>
      </c>
      <c r="V72" s="38" t="s">
        <v>31</v>
      </c>
      <c r="W72" s="38" t="s">
        <v>32</v>
      </c>
      <c r="X72" s="39" t="s">
        <v>33</v>
      </c>
    </row>
    <row r="73" spans="1:24">
      <c r="A73" s="23">
        <v>14668</v>
      </c>
      <c r="B73" s="239">
        <v>1</v>
      </c>
      <c r="C73" s="240"/>
      <c r="D73" s="240"/>
      <c r="E73" s="240"/>
      <c r="F73" s="240"/>
      <c r="G73" s="240"/>
      <c r="H73" s="240"/>
      <c r="I73" s="241"/>
      <c r="J73" s="40" t="s">
        <v>34</v>
      </c>
      <c r="K73" s="40">
        <v>4</v>
      </c>
      <c r="L73" s="180">
        <v>130.31999999999996</v>
      </c>
      <c r="M73" s="180">
        <v>132.78333333333333</v>
      </c>
      <c r="N73" s="180">
        <v>176.39</v>
      </c>
      <c r="O73" s="180">
        <v>193.86774193548382</v>
      </c>
      <c r="P73" s="180">
        <v>248.65483870967734</v>
      </c>
      <c r="Q73" s="180">
        <v>289.11290322580641</v>
      </c>
      <c r="R73" s="180">
        <v>336.23225806451615</v>
      </c>
      <c r="S73" s="180">
        <v>312.11290322580641</v>
      </c>
      <c r="T73" s="180">
        <v>236.05806451612901</v>
      </c>
      <c r="U73" s="180">
        <v>183.50645161290319</v>
      </c>
      <c r="V73" s="180">
        <v>133.08387096774194</v>
      </c>
      <c r="W73" s="180">
        <v>112.09032258064514</v>
      </c>
      <c r="X73" s="182">
        <v>2484</v>
      </c>
    </row>
    <row r="74" spans="1:24" ht="15.75" thickBot="1">
      <c r="A74" s="23">
        <v>14668</v>
      </c>
      <c r="B74" s="242">
        <v>1</v>
      </c>
      <c r="C74" s="243"/>
      <c r="D74" s="243"/>
      <c r="E74" s="243"/>
      <c r="F74" s="243"/>
      <c r="G74" s="243"/>
      <c r="H74" s="243"/>
      <c r="I74" s="244"/>
      <c r="J74" s="41" t="s">
        <v>35</v>
      </c>
      <c r="K74" s="41">
        <v>98</v>
      </c>
      <c r="L74" s="81">
        <v>30</v>
      </c>
      <c r="M74" s="81">
        <v>30</v>
      </c>
      <c r="N74" s="81">
        <v>30</v>
      </c>
      <c r="O74" s="81">
        <v>30</v>
      </c>
      <c r="P74" s="81">
        <v>30</v>
      </c>
      <c r="Q74" s="81">
        <v>30</v>
      </c>
      <c r="R74" s="81">
        <v>30</v>
      </c>
      <c r="S74" s="81">
        <v>30</v>
      </c>
      <c r="T74" s="81">
        <v>30</v>
      </c>
      <c r="U74" s="81">
        <v>30</v>
      </c>
      <c r="V74" s="81">
        <v>30</v>
      </c>
      <c r="W74" s="81">
        <v>30</v>
      </c>
      <c r="X74" s="82">
        <v>30</v>
      </c>
    </row>
    <row r="75" spans="1:24">
      <c r="A75" s="47"/>
      <c r="B75" s="48"/>
      <c r="C75" s="48"/>
      <c r="D75" s="48"/>
      <c r="E75" s="48"/>
      <c r="F75" s="48"/>
      <c r="G75" s="48"/>
      <c r="H75" s="48"/>
      <c r="I75" s="48"/>
      <c r="J75" s="47"/>
      <c r="K75" s="47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</row>
    <row r="76" spans="1:24" ht="34.5" customHeight="1" thickBot="1">
      <c r="A76" s="246" t="s">
        <v>150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</row>
    <row r="77" spans="1:24" ht="40.5" customHeight="1" thickBot="1">
      <c r="A77" s="186" t="s">
        <v>13</v>
      </c>
      <c r="B77" s="245" t="s">
        <v>51</v>
      </c>
      <c r="C77" s="245"/>
      <c r="D77" s="245" t="s">
        <v>52</v>
      </c>
      <c r="E77" s="245"/>
      <c r="F77" s="245"/>
      <c r="G77" s="245"/>
      <c r="H77" s="245"/>
      <c r="I77" s="245"/>
      <c r="J77" s="147" t="s">
        <v>19</v>
      </c>
      <c r="K77" s="147" t="s">
        <v>53</v>
      </c>
      <c r="L77" s="87" t="s">
        <v>54</v>
      </c>
      <c r="M77" s="87" t="s">
        <v>55</v>
      </c>
      <c r="N77" s="87" t="s">
        <v>56</v>
      </c>
      <c r="O77" s="87" t="s">
        <v>57</v>
      </c>
      <c r="P77" s="87" t="s">
        <v>25</v>
      </c>
      <c r="Q77" s="87" t="s">
        <v>58</v>
      </c>
      <c r="R77" s="87" t="s">
        <v>59</v>
      </c>
      <c r="S77" s="87" t="s">
        <v>60</v>
      </c>
      <c r="T77" s="87" t="s">
        <v>61</v>
      </c>
      <c r="U77" s="87" t="s">
        <v>62</v>
      </c>
      <c r="V77" s="87" t="s">
        <v>63</v>
      </c>
      <c r="W77" s="87" t="s">
        <v>64</v>
      </c>
      <c r="X77" s="88" t="s">
        <v>33</v>
      </c>
    </row>
    <row r="78" spans="1:24" ht="16.5" customHeight="1">
      <c r="A78" s="187">
        <v>1</v>
      </c>
      <c r="B78" s="205" t="s">
        <v>65</v>
      </c>
      <c r="C78" s="205"/>
      <c r="D78" s="229" t="s">
        <v>66</v>
      </c>
      <c r="E78" s="229"/>
      <c r="F78" s="229"/>
      <c r="G78" s="229"/>
      <c r="H78" s="229"/>
      <c r="I78" s="229"/>
      <c r="J78" s="51" t="s">
        <v>34</v>
      </c>
      <c r="K78" s="51">
        <v>4</v>
      </c>
      <c r="L78" s="52">
        <v>153.42400000000001</v>
      </c>
      <c r="M78" s="52">
        <v>139.14366666666663</v>
      </c>
      <c r="N78" s="52">
        <v>153.19633333333331</v>
      </c>
      <c r="O78" s="52">
        <v>92.263333333333335</v>
      </c>
      <c r="P78" s="52">
        <v>76.11866666666667</v>
      </c>
      <c r="Q78" s="52">
        <v>62.322333333333326</v>
      </c>
      <c r="R78" s="52">
        <v>46.93933333333333</v>
      </c>
      <c r="S78" s="52">
        <v>75.673666666666662</v>
      </c>
      <c r="T78" s="52">
        <v>148.69500000000002</v>
      </c>
      <c r="U78" s="52">
        <v>169.25733333333335</v>
      </c>
      <c r="V78" s="52">
        <v>216.93533333333335</v>
      </c>
      <c r="W78" s="52">
        <v>199.30933333333334</v>
      </c>
      <c r="X78" s="188">
        <v>1533.278333333333</v>
      </c>
    </row>
    <row r="79" spans="1:24" ht="22.5" customHeight="1">
      <c r="A79" s="189">
        <v>2</v>
      </c>
      <c r="B79" s="203" t="s">
        <v>67</v>
      </c>
      <c r="C79" s="203"/>
      <c r="D79" s="226" t="s">
        <v>68</v>
      </c>
      <c r="E79" s="226"/>
      <c r="F79" s="226"/>
      <c r="G79" s="226"/>
      <c r="H79" s="226"/>
      <c r="I79" s="226"/>
      <c r="J79" s="101" t="s">
        <v>37</v>
      </c>
      <c r="K79" s="101">
        <v>5</v>
      </c>
      <c r="L79" s="53">
        <v>9.0666666666666664</v>
      </c>
      <c r="M79" s="53">
        <v>8.1999999999999993</v>
      </c>
      <c r="N79" s="53">
        <v>10.199999999999999</v>
      </c>
      <c r="O79" s="53">
        <v>8.8000000000000007</v>
      </c>
      <c r="P79" s="53">
        <v>6.7</v>
      </c>
      <c r="Q79" s="53">
        <v>5.4</v>
      </c>
      <c r="R79" s="53">
        <v>4.0333333333333332</v>
      </c>
      <c r="S79" s="53">
        <v>5.2333333333333334</v>
      </c>
      <c r="T79" s="53">
        <v>7.6333333333333337</v>
      </c>
      <c r="U79" s="53">
        <v>9.7333333333333325</v>
      </c>
      <c r="V79" s="53">
        <v>10.9</v>
      </c>
      <c r="W79" s="53">
        <v>10.4</v>
      </c>
      <c r="X79" s="190">
        <v>1155.5999999999999</v>
      </c>
    </row>
    <row r="80" spans="1:24" ht="21" customHeight="1">
      <c r="A80" s="189">
        <v>3</v>
      </c>
      <c r="B80" s="203" t="s">
        <v>69</v>
      </c>
      <c r="C80" s="203"/>
      <c r="D80" s="226" t="s">
        <v>70</v>
      </c>
      <c r="E80" s="226"/>
      <c r="F80" s="226"/>
      <c r="G80" s="226"/>
      <c r="H80" s="226"/>
      <c r="I80" s="226"/>
      <c r="J80" s="101" t="s">
        <v>40</v>
      </c>
      <c r="K80" s="101">
        <v>1</v>
      </c>
      <c r="L80" s="54">
        <v>10.482795698924729</v>
      </c>
      <c r="M80" s="54">
        <v>11.265353037766833</v>
      </c>
      <c r="N80" s="54">
        <v>14.339354838709676</v>
      </c>
      <c r="O80" s="54">
        <v>18.173444444444442</v>
      </c>
      <c r="P80" s="54">
        <v>23.640215053763441</v>
      </c>
      <c r="Q80" s="54">
        <v>28.030333333333335</v>
      </c>
      <c r="R80" s="54">
        <v>31.180430107526881</v>
      </c>
      <c r="S80" s="54">
        <v>31.365806451612904</v>
      </c>
      <c r="T80" s="54">
        <v>25.857777777777773</v>
      </c>
      <c r="U80" s="54">
        <v>21.164731182795705</v>
      </c>
      <c r="V80" s="54">
        <v>15.433888888888891</v>
      </c>
      <c r="W80" s="54">
        <v>11.34010752688172</v>
      </c>
      <c r="X80" s="191">
        <v>20.18951986186886</v>
      </c>
    </row>
    <row r="81" spans="1:24">
      <c r="A81" s="189">
        <v>4</v>
      </c>
      <c r="B81" s="203" t="s">
        <v>69</v>
      </c>
      <c r="C81" s="203"/>
      <c r="D81" s="226" t="s">
        <v>71</v>
      </c>
      <c r="E81" s="226"/>
      <c r="F81" s="226"/>
      <c r="G81" s="226"/>
      <c r="H81" s="226"/>
      <c r="I81" s="226"/>
      <c r="J81" s="101" t="s">
        <v>40</v>
      </c>
      <c r="K81" s="101">
        <v>1</v>
      </c>
      <c r="L81" s="54">
        <v>1.8909677419354838</v>
      </c>
      <c r="M81" s="54">
        <v>2.2217898193760259</v>
      </c>
      <c r="N81" s="54">
        <v>5.0400000000000009</v>
      </c>
      <c r="O81" s="54">
        <v>8.0984444444444446</v>
      </c>
      <c r="P81" s="54">
        <v>12.448494623655911</v>
      </c>
      <c r="Q81" s="54">
        <v>16.518999999999998</v>
      </c>
      <c r="R81" s="54">
        <v>19.399623655913981</v>
      </c>
      <c r="S81" s="54">
        <v>19.432473118279567</v>
      </c>
      <c r="T81" s="54">
        <v>14.327888888888888</v>
      </c>
      <c r="U81" s="54">
        <v>10.719999999999999</v>
      </c>
      <c r="V81" s="54">
        <v>6.461444444444445</v>
      </c>
      <c r="W81" s="54">
        <v>3.1429032258064513</v>
      </c>
      <c r="X81" s="191">
        <v>9.9752524968954326</v>
      </c>
    </row>
    <row r="82" spans="1:24">
      <c r="A82" s="189">
        <v>5</v>
      </c>
      <c r="B82" s="203" t="s">
        <v>69</v>
      </c>
      <c r="C82" s="203"/>
      <c r="D82" s="226" t="s">
        <v>72</v>
      </c>
      <c r="E82" s="226"/>
      <c r="F82" s="226"/>
      <c r="G82" s="226"/>
      <c r="H82" s="226"/>
      <c r="I82" s="226"/>
      <c r="J82" s="101" t="s">
        <v>40</v>
      </c>
      <c r="K82" s="101">
        <v>1</v>
      </c>
      <c r="L82" s="54">
        <v>5.8506989247311809</v>
      </c>
      <c r="M82" s="54">
        <v>6.4276580459770107</v>
      </c>
      <c r="N82" s="54">
        <v>9.3422580645161304</v>
      </c>
      <c r="O82" s="54">
        <v>12.841833333333337</v>
      </c>
      <c r="P82" s="54">
        <v>17.779838709677417</v>
      </c>
      <c r="Q82" s="54">
        <v>22.140333333333338</v>
      </c>
      <c r="R82" s="54">
        <v>25.019650537634405</v>
      </c>
      <c r="S82" s="54">
        <v>25.118010752688175</v>
      </c>
      <c r="T82" s="54">
        <v>19.689166666666665</v>
      </c>
      <c r="U82" s="54">
        <v>15.526720430107526</v>
      </c>
      <c r="V82" s="54">
        <v>10.600055555555555</v>
      </c>
      <c r="W82" s="54">
        <v>6.9523118279569882</v>
      </c>
      <c r="X82" s="191">
        <v>14.774044681848148</v>
      </c>
    </row>
    <row r="83" spans="1:24">
      <c r="A83" s="192">
        <v>6</v>
      </c>
      <c r="B83" s="222" t="s">
        <v>44</v>
      </c>
      <c r="C83" s="222"/>
      <c r="D83" s="223" t="s">
        <v>43</v>
      </c>
      <c r="E83" s="223"/>
      <c r="F83" s="223"/>
      <c r="G83" s="223"/>
      <c r="H83" s="223"/>
      <c r="I83" s="223"/>
      <c r="J83" s="176" t="s">
        <v>45</v>
      </c>
      <c r="K83" s="176">
        <v>1</v>
      </c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93"/>
    </row>
    <row r="84" spans="1:24">
      <c r="A84" s="192">
        <v>7</v>
      </c>
      <c r="B84" s="222" t="s">
        <v>44</v>
      </c>
      <c r="C84" s="222"/>
      <c r="D84" s="223" t="s">
        <v>46</v>
      </c>
      <c r="E84" s="223"/>
      <c r="F84" s="223"/>
      <c r="G84" s="223"/>
      <c r="H84" s="223"/>
      <c r="I84" s="223"/>
      <c r="J84" s="176" t="s">
        <v>40</v>
      </c>
      <c r="K84" s="176">
        <v>1</v>
      </c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94"/>
    </row>
    <row r="85" spans="1:24" ht="24" customHeight="1" thickBot="1">
      <c r="A85" s="195">
        <v>8</v>
      </c>
      <c r="B85" s="224" t="s">
        <v>49</v>
      </c>
      <c r="C85" s="224"/>
      <c r="D85" s="225" t="s">
        <v>48</v>
      </c>
      <c r="E85" s="225"/>
      <c r="F85" s="225"/>
      <c r="G85" s="225"/>
      <c r="H85" s="225"/>
      <c r="I85" s="225"/>
      <c r="J85" s="196" t="s">
        <v>34</v>
      </c>
      <c r="K85" s="196">
        <v>4</v>
      </c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8"/>
    </row>
    <row r="86" spans="1:24">
      <c r="A86" s="47"/>
      <c r="B86" s="48"/>
      <c r="C86" s="48"/>
      <c r="D86" s="48"/>
      <c r="E86" s="48"/>
      <c r="F86" s="48"/>
      <c r="G86" s="48"/>
      <c r="H86" s="48"/>
      <c r="I86" s="48"/>
      <c r="J86" s="47"/>
      <c r="K86" s="47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:24">
      <c r="A87" s="55" t="s">
        <v>73</v>
      </c>
      <c r="B87" s="31"/>
      <c r="C87" s="31"/>
      <c r="D87" s="31"/>
      <c r="E87" s="31"/>
      <c r="F87" s="31"/>
      <c r="G87" s="31"/>
      <c r="H87" s="31"/>
      <c r="I87" s="31"/>
      <c r="J87" s="30"/>
      <c r="K87" s="30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 ht="26.25" customHeight="1">
      <c r="A88" s="134" t="s">
        <v>13</v>
      </c>
      <c r="B88" s="226" t="s">
        <v>51</v>
      </c>
      <c r="C88" s="226"/>
      <c r="D88" s="211" t="s">
        <v>74</v>
      </c>
      <c r="E88" s="227"/>
      <c r="F88" s="227"/>
      <c r="G88" s="227"/>
      <c r="H88" s="227"/>
      <c r="I88" s="228"/>
      <c r="J88" s="138" t="s">
        <v>19</v>
      </c>
      <c r="K88" s="144" t="s">
        <v>20</v>
      </c>
      <c r="L88" s="139" t="s">
        <v>75</v>
      </c>
      <c r="M88" s="140" t="s">
        <v>76</v>
      </c>
      <c r="N88" s="139" t="s">
        <v>77</v>
      </c>
      <c r="O88" s="140" t="s">
        <v>78</v>
      </c>
      <c r="P88" s="139" t="s">
        <v>79</v>
      </c>
      <c r="Q88" s="140" t="s">
        <v>80</v>
      </c>
      <c r="R88" s="139" t="s">
        <v>81</v>
      </c>
      <c r="S88" s="140" t="s">
        <v>82</v>
      </c>
      <c r="T88" s="139" t="s">
        <v>83</v>
      </c>
      <c r="U88" s="140" t="s">
        <v>84</v>
      </c>
      <c r="V88" s="139" t="s">
        <v>85</v>
      </c>
      <c r="W88" s="140" t="s">
        <v>86</v>
      </c>
      <c r="X88" s="141" t="s">
        <v>87</v>
      </c>
    </row>
    <row r="89" spans="1:24">
      <c r="A89" s="89">
        <v>1</v>
      </c>
      <c r="B89" s="219" t="s">
        <v>17</v>
      </c>
      <c r="C89" s="220"/>
      <c r="D89" s="221" t="s">
        <v>88</v>
      </c>
      <c r="E89" s="221"/>
      <c r="F89" s="221"/>
      <c r="G89" s="221"/>
      <c r="H89" s="221"/>
      <c r="I89" s="221"/>
      <c r="J89" s="133" t="s">
        <v>34</v>
      </c>
      <c r="K89" s="136">
        <v>4</v>
      </c>
      <c r="L89" s="137">
        <v>153.42400000000001</v>
      </c>
      <c r="M89" s="137">
        <v>139.14366666666663</v>
      </c>
      <c r="N89" s="137">
        <v>153.19633333333331</v>
      </c>
      <c r="O89" s="137">
        <v>92.263333333333335</v>
      </c>
      <c r="P89" s="137">
        <v>76.11866666666667</v>
      </c>
      <c r="Q89" s="137">
        <v>62.322333333333326</v>
      </c>
      <c r="R89" s="137">
        <v>46.93933333333333</v>
      </c>
      <c r="S89" s="137">
        <v>75.673666666666662</v>
      </c>
      <c r="T89" s="137">
        <v>148.69500000000002</v>
      </c>
      <c r="U89" s="137">
        <v>169.25733333333335</v>
      </c>
      <c r="V89" s="137">
        <v>216.93533333333335</v>
      </c>
      <c r="W89" s="137">
        <v>199.30933333333334</v>
      </c>
      <c r="X89" s="137">
        <v>1533.278333333333</v>
      </c>
    </row>
    <row r="90" spans="1:24" ht="24" customHeight="1">
      <c r="A90" s="89">
        <v>2</v>
      </c>
      <c r="B90" s="202" t="s">
        <v>89</v>
      </c>
      <c r="C90" s="202"/>
      <c r="D90" s="215" t="s">
        <v>36</v>
      </c>
      <c r="E90" s="215"/>
      <c r="F90" s="215"/>
      <c r="G90" s="215"/>
      <c r="H90" s="215"/>
      <c r="I90" s="215"/>
      <c r="J90" s="110" t="s">
        <v>37</v>
      </c>
      <c r="K90" s="90">
        <v>5</v>
      </c>
      <c r="L90" s="56">
        <v>9.0666666666666664</v>
      </c>
      <c r="M90" s="56">
        <v>8.1999999999999993</v>
      </c>
      <c r="N90" s="56">
        <v>10.199999999999999</v>
      </c>
      <c r="O90" s="56">
        <v>8.8000000000000007</v>
      </c>
      <c r="P90" s="56">
        <v>6.7</v>
      </c>
      <c r="Q90" s="56">
        <v>5.4</v>
      </c>
      <c r="R90" s="56">
        <v>4.0333333333333332</v>
      </c>
      <c r="S90" s="56">
        <v>5.2333333333333334</v>
      </c>
      <c r="T90" s="56">
        <v>7.6333333333333337</v>
      </c>
      <c r="U90" s="56">
        <v>9.7333333333333325</v>
      </c>
      <c r="V90" s="56">
        <v>10.9</v>
      </c>
      <c r="W90" s="56">
        <v>10.4</v>
      </c>
      <c r="X90" s="56">
        <v>96.3</v>
      </c>
    </row>
    <row r="91" spans="1:24">
      <c r="A91" s="90">
        <v>1</v>
      </c>
      <c r="B91" s="217" t="s">
        <v>17</v>
      </c>
      <c r="C91" s="218"/>
      <c r="D91" s="215" t="s">
        <v>90</v>
      </c>
      <c r="E91" s="215"/>
      <c r="F91" s="215"/>
      <c r="G91" s="215"/>
      <c r="H91" s="215"/>
      <c r="I91" s="215"/>
      <c r="J91" s="110" t="s">
        <v>91</v>
      </c>
      <c r="K91" s="90">
        <v>99</v>
      </c>
      <c r="L91" s="57">
        <v>16.921764705882353</v>
      </c>
      <c r="M91" s="57">
        <v>16.96873983739837</v>
      </c>
      <c r="N91" s="57">
        <v>15.019248366013072</v>
      </c>
      <c r="O91" s="57">
        <v>10.484469696969697</v>
      </c>
      <c r="P91" s="57">
        <v>11.360995024875622</v>
      </c>
      <c r="Q91" s="57">
        <v>11.541172839506171</v>
      </c>
      <c r="R91" s="57">
        <v>11.637851239669422</v>
      </c>
      <c r="S91" s="57">
        <v>14.459936305732484</v>
      </c>
      <c r="T91" s="57">
        <v>19.479694323144106</v>
      </c>
      <c r="U91" s="57">
        <v>17.389452054794525</v>
      </c>
      <c r="V91" s="57">
        <v>19.902324159021408</v>
      </c>
      <c r="W91" s="57">
        <v>19.164358974358976</v>
      </c>
      <c r="X91" s="58">
        <v>15.921893388715816</v>
      </c>
    </row>
    <row r="92" spans="1:24" ht="29.25" customHeight="1">
      <c r="A92" s="90">
        <v>1</v>
      </c>
      <c r="B92" s="217" t="s">
        <v>17</v>
      </c>
      <c r="C92" s="218"/>
      <c r="D92" s="215" t="s">
        <v>92</v>
      </c>
      <c r="E92" s="215"/>
      <c r="F92" s="215"/>
      <c r="G92" s="215"/>
      <c r="H92" s="215"/>
      <c r="I92" s="215"/>
      <c r="J92" s="110" t="s">
        <v>93</v>
      </c>
      <c r="K92" s="90">
        <v>13</v>
      </c>
      <c r="L92" s="59">
        <v>115.00175127901915</v>
      </c>
      <c r="M92" s="59">
        <v>98.37986135675699</v>
      </c>
      <c r="N92" s="59">
        <v>68.481334002643493</v>
      </c>
      <c r="O92" s="59">
        <v>43.556594047944891</v>
      </c>
      <c r="P92" s="59">
        <v>68.249857786050299</v>
      </c>
      <c r="Q92" s="59">
        <v>53.375021258710674</v>
      </c>
      <c r="R92" s="59">
        <v>55.291514216630169</v>
      </c>
      <c r="S92" s="59">
        <v>73.267976468216503</v>
      </c>
      <c r="T92" s="59">
        <v>94.483438605343181</v>
      </c>
      <c r="U92" s="59">
        <v>94.643484754296693</v>
      </c>
      <c r="V92" s="59">
        <v>125.77332839712858</v>
      </c>
      <c r="W92" s="59">
        <v>124.58307658728791</v>
      </c>
      <c r="X92" s="59">
        <v>33.695902435641386</v>
      </c>
    </row>
    <row r="93" spans="1:24" ht="24.75" customHeight="1">
      <c r="A93" s="90">
        <v>1</v>
      </c>
      <c r="B93" s="217" t="s">
        <v>17</v>
      </c>
      <c r="C93" s="218"/>
      <c r="D93" s="215" t="s">
        <v>94</v>
      </c>
      <c r="E93" s="215"/>
      <c r="F93" s="215"/>
      <c r="G93" s="215"/>
      <c r="H93" s="215"/>
      <c r="I93" s="215"/>
      <c r="J93" s="110">
        <v>99</v>
      </c>
      <c r="K93" s="90">
        <v>99</v>
      </c>
      <c r="L93" s="59">
        <v>103.35104800000001</v>
      </c>
      <c r="M93" s="59">
        <v>85.223377999999997</v>
      </c>
      <c r="N93" s="59">
        <v>129.35422599999998</v>
      </c>
      <c r="O93" s="59">
        <v>73.742980000000017</v>
      </c>
      <c r="P93" s="59">
        <v>38.325836000000002</v>
      </c>
      <c r="Q93" s="59">
        <v>36.326090000000001</v>
      </c>
      <c r="R93" s="59">
        <v>10.738620000000003</v>
      </c>
      <c r="S93" s="59">
        <v>28.91816</v>
      </c>
      <c r="T93" s="59">
        <v>105.17036800000001</v>
      </c>
      <c r="U93" s="59">
        <v>126.13941</v>
      </c>
      <c r="V93" s="59">
        <v>133.75509799999998</v>
      </c>
      <c r="W93" s="59">
        <v>121.74629599999999</v>
      </c>
      <c r="X93" s="59">
        <v>113.35633666666668</v>
      </c>
    </row>
    <row r="94" spans="1:24" ht="24.75" customHeight="1">
      <c r="A94" s="90">
        <v>1</v>
      </c>
      <c r="B94" s="217" t="s">
        <v>17</v>
      </c>
      <c r="C94" s="218"/>
      <c r="D94" s="215" t="s">
        <v>95</v>
      </c>
      <c r="E94" s="215"/>
      <c r="F94" s="215"/>
      <c r="G94" s="215"/>
      <c r="H94" s="215"/>
      <c r="I94" s="215"/>
      <c r="J94" s="110" t="s">
        <v>96</v>
      </c>
      <c r="K94" s="90">
        <v>12</v>
      </c>
      <c r="L94" s="56">
        <v>128.55000000000001</v>
      </c>
      <c r="M94" s="56">
        <v>138</v>
      </c>
      <c r="N94" s="56">
        <v>154.10000000000002</v>
      </c>
      <c r="O94" s="56">
        <v>89.38000000000001</v>
      </c>
      <c r="P94" s="56">
        <v>43.739999999999995</v>
      </c>
      <c r="Q94" s="56">
        <v>49.379999999999995</v>
      </c>
      <c r="R94" s="56">
        <v>26.47</v>
      </c>
      <c r="S94" s="56">
        <v>53.03</v>
      </c>
      <c r="T94" s="56">
        <v>140.02999999999997</v>
      </c>
      <c r="U94" s="56">
        <v>151.94999999999999</v>
      </c>
      <c r="V94" s="56">
        <v>201.87</v>
      </c>
      <c r="W94" s="56">
        <v>195.23000000000002</v>
      </c>
      <c r="X94" s="56">
        <v>124.14124999999999</v>
      </c>
    </row>
    <row r="95" spans="1:24" ht="25.5" customHeight="1">
      <c r="A95" s="90">
        <v>1</v>
      </c>
      <c r="B95" s="217" t="s">
        <v>17</v>
      </c>
      <c r="C95" s="218"/>
      <c r="D95" s="215" t="s">
        <v>97</v>
      </c>
      <c r="E95" s="215"/>
      <c r="F95" s="215"/>
      <c r="G95" s="215"/>
      <c r="H95" s="215"/>
      <c r="I95" s="215"/>
      <c r="J95" s="110">
        <v>99</v>
      </c>
      <c r="K95" s="90">
        <v>99</v>
      </c>
      <c r="L95" s="60">
        <v>159.82046000000003</v>
      </c>
      <c r="M95" s="60">
        <v>158.89667</v>
      </c>
      <c r="N95" s="60">
        <v>190.08413999999999</v>
      </c>
      <c r="O95" s="60">
        <v>106.12736</v>
      </c>
      <c r="P95" s="60">
        <v>78.021969999999996</v>
      </c>
      <c r="Q95" s="60">
        <v>67.814830000000001</v>
      </c>
      <c r="R95" s="60">
        <v>40.025821999999998</v>
      </c>
      <c r="S95" s="60">
        <v>77.341365999999994</v>
      </c>
      <c r="T95" s="60">
        <v>162.32220999999998</v>
      </c>
      <c r="U95" s="60">
        <v>188.61483000000001</v>
      </c>
      <c r="V95" s="60">
        <v>255.06239600000001</v>
      </c>
      <c r="W95" s="60">
        <v>248.12656999999999</v>
      </c>
      <c r="X95" s="60">
        <v>131.626948</v>
      </c>
    </row>
    <row r="96" spans="1:24" ht="23.25" customHeight="1">
      <c r="A96" s="91" t="s">
        <v>98</v>
      </c>
      <c r="B96" s="217" t="s">
        <v>17</v>
      </c>
      <c r="C96" s="218"/>
      <c r="D96" s="215" t="s">
        <v>99</v>
      </c>
      <c r="E96" s="215"/>
      <c r="F96" s="215"/>
      <c r="G96" s="215"/>
      <c r="H96" s="215"/>
      <c r="I96" s="215"/>
      <c r="J96" s="110" t="s">
        <v>100</v>
      </c>
      <c r="K96" s="90">
        <v>24</v>
      </c>
      <c r="L96" s="61">
        <v>90.64</v>
      </c>
      <c r="M96" s="61">
        <v>176.16</v>
      </c>
      <c r="N96" s="61">
        <v>123.68</v>
      </c>
      <c r="O96" s="61">
        <v>60.88</v>
      </c>
      <c r="P96" s="61">
        <v>96.7</v>
      </c>
      <c r="Q96" s="61">
        <v>92</v>
      </c>
      <c r="R96" s="61">
        <v>146.08000000000001</v>
      </c>
      <c r="S96" s="61">
        <v>160.6</v>
      </c>
      <c r="T96" s="61">
        <v>171.44</v>
      </c>
      <c r="U96" s="61">
        <v>158.30000000000001</v>
      </c>
      <c r="V96" s="61">
        <v>210</v>
      </c>
      <c r="W96" s="61">
        <v>146.69999999999999</v>
      </c>
      <c r="X96" s="61">
        <v>210</v>
      </c>
    </row>
    <row r="97" spans="1:24" ht="41.25" customHeight="1">
      <c r="A97" s="90">
        <v>1</v>
      </c>
      <c r="B97" s="217" t="s">
        <v>101</v>
      </c>
      <c r="C97" s="218"/>
      <c r="D97" s="215" t="s">
        <v>102</v>
      </c>
      <c r="E97" s="215"/>
      <c r="F97" s="215"/>
      <c r="G97" s="215"/>
      <c r="H97" s="215"/>
      <c r="I97" s="215"/>
      <c r="J97" s="110" t="s">
        <v>103</v>
      </c>
      <c r="K97" s="90">
        <v>15</v>
      </c>
      <c r="L97" s="62">
        <v>33251</v>
      </c>
      <c r="M97" s="62">
        <v>35122</v>
      </c>
      <c r="N97" s="62">
        <v>35128</v>
      </c>
      <c r="O97" s="62">
        <v>35157</v>
      </c>
      <c r="P97" s="62">
        <v>40314</v>
      </c>
      <c r="Q97" s="62">
        <v>31949</v>
      </c>
      <c r="R97" s="62">
        <v>36006</v>
      </c>
      <c r="S97" s="62">
        <v>30905</v>
      </c>
      <c r="T97" s="62">
        <v>32760</v>
      </c>
      <c r="U97" s="62">
        <v>36802</v>
      </c>
      <c r="V97" s="62">
        <v>31370</v>
      </c>
      <c r="W97" s="62">
        <v>36510</v>
      </c>
      <c r="X97" s="62">
        <v>0</v>
      </c>
    </row>
    <row r="98" spans="1:24" ht="24.75" customHeight="1">
      <c r="A98" s="90">
        <v>1</v>
      </c>
      <c r="B98" s="217" t="s">
        <v>17</v>
      </c>
      <c r="C98" s="218"/>
      <c r="D98" s="215" t="s">
        <v>104</v>
      </c>
      <c r="E98" s="215"/>
      <c r="F98" s="215"/>
      <c r="G98" s="215"/>
      <c r="H98" s="215"/>
      <c r="I98" s="215"/>
      <c r="J98" s="110" t="s">
        <v>105</v>
      </c>
      <c r="K98" s="90">
        <v>17</v>
      </c>
      <c r="L98" s="57">
        <v>0</v>
      </c>
      <c r="M98" s="57">
        <v>0</v>
      </c>
      <c r="N98" s="57">
        <v>1.9</v>
      </c>
      <c r="O98" s="57">
        <v>9</v>
      </c>
      <c r="P98" s="57">
        <v>11.92</v>
      </c>
      <c r="Q98" s="57">
        <v>0</v>
      </c>
      <c r="R98" s="57">
        <v>0.08</v>
      </c>
      <c r="S98" s="57">
        <v>1.4</v>
      </c>
      <c r="T98" s="57">
        <v>0</v>
      </c>
      <c r="U98" s="57">
        <v>26.6</v>
      </c>
      <c r="V98" s="57">
        <v>32.24</v>
      </c>
      <c r="W98" s="57">
        <v>15.680000000000001</v>
      </c>
      <c r="X98" s="57">
        <v>72.293333333333337</v>
      </c>
    </row>
    <row r="99" spans="1:24" ht="25.5" customHeight="1">
      <c r="A99" s="90">
        <v>1</v>
      </c>
      <c r="B99" s="217" t="s">
        <v>101</v>
      </c>
      <c r="C99" s="218"/>
      <c r="D99" s="215" t="s">
        <v>106</v>
      </c>
      <c r="E99" s="215"/>
      <c r="F99" s="215"/>
      <c r="G99" s="215"/>
      <c r="H99" s="215"/>
      <c r="I99" s="215"/>
      <c r="J99" s="110" t="s">
        <v>107</v>
      </c>
      <c r="K99" s="90">
        <v>18</v>
      </c>
      <c r="L99" s="59">
        <v>1985</v>
      </c>
      <c r="M99" s="59">
        <v>1985</v>
      </c>
      <c r="N99" s="59">
        <v>2003</v>
      </c>
      <c r="O99" s="59">
        <v>2007</v>
      </c>
      <c r="P99" s="59">
        <v>1996</v>
      </c>
      <c r="Q99" s="59">
        <v>1996</v>
      </c>
      <c r="R99" s="59">
        <v>1992</v>
      </c>
      <c r="S99" s="59">
        <v>2001</v>
      </c>
      <c r="T99" s="59">
        <v>1995</v>
      </c>
      <c r="U99" s="59">
        <v>2006</v>
      </c>
      <c r="V99" s="59">
        <v>1989</v>
      </c>
      <c r="W99" s="59">
        <v>1992</v>
      </c>
      <c r="X99" s="59">
        <v>1994</v>
      </c>
    </row>
    <row r="100" spans="1:24" ht="25.5" customHeight="1">
      <c r="A100" s="90">
        <v>1</v>
      </c>
      <c r="B100" s="217" t="s">
        <v>17</v>
      </c>
      <c r="C100" s="218"/>
      <c r="D100" s="215" t="s">
        <v>108</v>
      </c>
      <c r="E100" s="215"/>
      <c r="F100" s="215"/>
      <c r="G100" s="215"/>
      <c r="H100" s="215"/>
      <c r="I100" s="215"/>
      <c r="J100" s="110" t="s">
        <v>109</v>
      </c>
      <c r="K100" s="90">
        <v>19</v>
      </c>
      <c r="L100" s="59">
        <v>381.49999999999994</v>
      </c>
      <c r="M100" s="59">
        <v>387.72999999999996</v>
      </c>
      <c r="N100" s="59">
        <v>319.89999999999998</v>
      </c>
      <c r="O100" s="59">
        <v>195</v>
      </c>
      <c r="P100" s="59">
        <v>252</v>
      </c>
      <c r="Q100" s="59">
        <v>200.30000000000004</v>
      </c>
      <c r="R100" s="59">
        <v>212.32</v>
      </c>
      <c r="S100" s="59">
        <v>307.60000000000002</v>
      </c>
      <c r="T100" s="59">
        <v>373.5</v>
      </c>
      <c r="U100" s="59">
        <v>363.6</v>
      </c>
      <c r="V100" s="59">
        <v>528.6</v>
      </c>
      <c r="W100" s="59">
        <v>468</v>
      </c>
      <c r="X100" s="59">
        <v>227.86083333333332</v>
      </c>
    </row>
    <row r="101" spans="1:24" ht="24.75" customHeight="1">
      <c r="A101" s="90">
        <v>1</v>
      </c>
      <c r="B101" s="212" t="s">
        <v>101</v>
      </c>
      <c r="C101" s="213"/>
      <c r="D101" s="202" t="s">
        <v>110</v>
      </c>
      <c r="E101" s="202"/>
      <c r="F101" s="202"/>
      <c r="G101" s="202"/>
      <c r="H101" s="202"/>
      <c r="I101" s="202"/>
      <c r="J101" s="110" t="s">
        <v>111</v>
      </c>
      <c r="K101" s="90">
        <v>20</v>
      </c>
      <c r="L101" s="56">
        <v>2001</v>
      </c>
      <c r="M101" s="56">
        <v>2010</v>
      </c>
      <c r="N101" s="56">
        <v>2006</v>
      </c>
      <c r="O101" s="56">
        <v>2001</v>
      </c>
      <c r="P101" s="56">
        <v>1987</v>
      </c>
      <c r="Q101" s="56">
        <v>2010</v>
      </c>
      <c r="R101" s="56">
        <v>1998</v>
      </c>
      <c r="S101" s="56">
        <v>1984</v>
      </c>
      <c r="T101" s="56">
        <v>1984</v>
      </c>
      <c r="U101" s="56">
        <v>1982</v>
      </c>
      <c r="V101" s="56">
        <v>1985</v>
      </c>
      <c r="W101" s="56">
        <v>1999</v>
      </c>
      <c r="X101" s="56">
        <v>2010</v>
      </c>
    </row>
    <row r="102" spans="1:24">
      <c r="A102" s="92"/>
      <c r="B102" s="92"/>
      <c r="C102" s="92"/>
      <c r="D102" s="92"/>
      <c r="E102" s="92"/>
      <c r="F102" s="92"/>
      <c r="G102" s="92"/>
      <c r="H102" s="92"/>
      <c r="I102" s="92"/>
      <c r="J102" s="131"/>
      <c r="K102" s="9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</row>
    <row r="103" spans="1:24" ht="15" customHeight="1">
      <c r="A103" s="50">
        <v>3</v>
      </c>
      <c r="B103" s="203" t="s">
        <v>69</v>
      </c>
      <c r="C103" s="203"/>
      <c r="D103" s="209" t="s">
        <v>38</v>
      </c>
      <c r="E103" s="209"/>
      <c r="F103" s="209"/>
      <c r="G103" s="209"/>
      <c r="H103" s="209"/>
      <c r="I103" s="209"/>
      <c r="J103" s="132" t="s">
        <v>40</v>
      </c>
      <c r="K103" s="90">
        <v>1</v>
      </c>
      <c r="L103" s="64">
        <v>10.482795698924729</v>
      </c>
      <c r="M103" s="64">
        <v>11.265353037766833</v>
      </c>
      <c r="N103" s="64">
        <v>14.339354838709676</v>
      </c>
      <c r="O103" s="64">
        <v>18.173444444444442</v>
      </c>
      <c r="P103" s="64">
        <v>23.640215053763441</v>
      </c>
      <c r="Q103" s="64">
        <v>28.030333333333335</v>
      </c>
      <c r="R103" s="64">
        <v>31.180430107526881</v>
      </c>
      <c r="S103" s="64">
        <v>31.365806451612904</v>
      </c>
      <c r="T103" s="64">
        <v>25.857777777777773</v>
      </c>
      <c r="U103" s="64">
        <v>21.164731182795705</v>
      </c>
      <c r="V103" s="64">
        <v>15.433888888888891</v>
      </c>
      <c r="W103" s="64">
        <v>11.34010752688172</v>
      </c>
      <c r="X103" s="64">
        <v>20.18951986186886</v>
      </c>
    </row>
    <row r="104" spans="1:24" ht="25.5" customHeight="1">
      <c r="A104" s="94" t="s">
        <v>112</v>
      </c>
      <c r="B104" s="203" t="s">
        <v>69</v>
      </c>
      <c r="C104" s="203"/>
      <c r="D104" s="214" t="s">
        <v>113</v>
      </c>
      <c r="E104" s="215"/>
      <c r="F104" s="215"/>
      <c r="G104" s="215"/>
      <c r="H104" s="215"/>
      <c r="I104" s="216"/>
      <c r="J104" s="110" t="s">
        <v>100</v>
      </c>
      <c r="K104" s="90">
        <v>22</v>
      </c>
      <c r="L104" s="65">
        <v>20.6</v>
      </c>
      <c r="M104" s="65">
        <v>21.9</v>
      </c>
      <c r="N104" s="65">
        <v>25.3</v>
      </c>
      <c r="O104" s="65">
        <v>28.5</v>
      </c>
      <c r="P104" s="65">
        <v>33.5</v>
      </c>
      <c r="Q104" s="65">
        <v>39</v>
      </c>
      <c r="R104" s="65">
        <v>41.1</v>
      </c>
      <c r="S104" s="65">
        <v>42.5</v>
      </c>
      <c r="T104" s="65">
        <v>36.5</v>
      </c>
      <c r="U104" s="65">
        <v>31.5</v>
      </c>
      <c r="V104" s="65">
        <v>26.3</v>
      </c>
      <c r="W104" s="65">
        <v>20.9</v>
      </c>
      <c r="X104" s="65">
        <v>42.5</v>
      </c>
    </row>
    <row r="105" spans="1:24" ht="39.75" customHeight="1">
      <c r="A105" s="90">
        <v>3</v>
      </c>
      <c r="B105" s="204" t="s">
        <v>101</v>
      </c>
      <c r="C105" s="204"/>
      <c r="D105" s="202" t="s">
        <v>114</v>
      </c>
      <c r="E105" s="202"/>
      <c r="F105" s="202"/>
      <c r="G105" s="202"/>
      <c r="H105" s="202"/>
      <c r="I105" s="202"/>
      <c r="J105" s="110" t="s">
        <v>103</v>
      </c>
      <c r="K105" s="90">
        <v>15</v>
      </c>
      <c r="L105" s="66">
        <v>37285</v>
      </c>
      <c r="M105" s="66">
        <v>32926</v>
      </c>
      <c r="N105" s="66">
        <v>32587</v>
      </c>
      <c r="O105" s="66">
        <v>36638</v>
      </c>
      <c r="P105" s="66">
        <v>39597</v>
      </c>
      <c r="Q105" s="66">
        <v>34515</v>
      </c>
      <c r="R105" s="66">
        <v>39287</v>
      </c>
      <c r="S105" s="66">
        <v>39318</v>
      </c>
      <c r="T105" s="66">
        <v>39698</v>
      </c>
      <c r="U105" s="66">
        <v>31327</v>
      </c>
      <c r="V105" s="66">
        <v>38294</v>
      </c>
      <c r="W105" s="67">
        <v>40148</v>
      </c>
      <c r="X105" s="68">
        <v>39287</v>
      </c>
    </row>
    <row r="106" spans="1:24" ht="27" customHeight="1">
      <c r="A106" s="90">
        <v>3</v>
      </c>
      <c r="B106" s="203" t="s">
        <v>69</v>
      </c>
      <c r="C106" s="203"/>
      <c r="D106" s="202" t="s">
        <v>115</v>
      </c>
      <c r="E106" s="202"/>
      <c r="F106" s="202"/>
      <c r="G106" s="202"/>
      <c r="H106" s="202"/>
      <c r="I106" s="202"/>
      <c r="J106" s="110" t="s">
        <v>105</v>
      </c>
      <c r="K106" s="90">
        <v>17</v>
      </c>
      <c r="L106" s="57">
        <v>6.6873680645161295</v>
      </c>
      <c r="M106" s="57">
        <v>8.222650714285713</v>
      </c>
      <c r="N106" s="57">
        <v>10.645181612903224</v>
      </c>
      <c r="O106" s="57">
        <v>13.073744333333332</v>
      </c>
      <c r="P106" s="57">
        <v>19.640805161290324</v>
      </c>
      <c r="Q106" s="57">
        <v>24.956898666666667</v>
      </c>
      <c r="R106" s="57">
        <v>28.403590645161291</v>
      </c>
      <c r="S106" s="57">
        <v>27.70749935483871</v>
      </c>
      <c r="T106" s="57">
        <v>22.177606000000004</v>
      </c>
      <c r="U106" s="57">
        <v>18.478233225806456</v>
      </c>
      <c r="V106" s="57">
        <v>11.436861666666667</v>
      </c>
      <c r="W106" s="57">
        <v>7.5743822580645137</v>
      </c>
      <c r="X106" s="57">
        <v>19.028827700524833</v>
      </c>
    </row>
    <row r="107" spans="1:24" ht="24.75" customHeight="1">
      <c r="A107" s="90">
        <v>3</v>
      </c>
      <c r="B107" s="204" t="s">
        <v>101</v>
      </c>
      <c r="C107" s="204"/>
      <c r="D107" s="202" t="s">
        <v>116</v>
      </c>
      <c r="E107" s="202"/>
      <c r="F107" s="202"/>
      <c r="G107" s="202"/>
      <c r="H107" s="202"/>
      <c r="I107" s="202"/>
      <c r="J107" s="110" t="s">
        <v>107</v>
      </c>
      <c r="K107" s="90">
        <v>18</v>
      </c>
      <c r="L107" s="59">
        <v>1981</v>
      </c>
      <c r="M107" s="59">
        <v>2005</v>
      </c>
      <c r="N107" s="59">
        <v>1987</v>
      </c>
      <c r="O107" s="59">
        <v>1997</v>
      </c>
      <c r="P107" s="59">
        <v>1991</v>
      </c>
      <c r="Q107" s="59">
        <v>1983</v>
      </c>
      <c r="R107" s="59">
        <v>1986</v>
      </c>
      <c r="S107" s="59">
        <v>1984</v>
      </c>
      <c r="T107" s="59">
        <v>1996</v>
      </c>
      <c r="U107" s="59">
        <v>1997</v>
      </c>
      <c r="V107" s="59">
        <v>1988</v>
      </c>
      <c r="W107" s="59">
        <v>2001</v>
      </c>
      <c r="X107" s="59">
        <v>1981</v>
      </c>
    </row>
    <row r="108" spans="1:24" ht="27" customHeight="1">
      <c r="A108" s="90">
        <v>3</v>
      </c>
      <c r="B108" s="203" t="s">
        <v>69</v>
      </c>
      <c r="C108" s="203"/>
      <c r="D108" s="202" t="s">
        <v>117</v>
      </c>
      <c r="E108" s="202"/>
      <c r="F108" s="202"/>
      <c r="G108" s="202"/>
      <c r="H108" s="202"/>
      <c r="I108" s="202"/>
      <c r="J108" s="110" t="s">
        <v>109</v>
      </c>
      <c r="K108" s="90">
        <v>19</v>
      </c>
      <c r="L108" s="59">
        <v>13.18064516129032</v>
      </c>
      <c r="M108" s="59">
        <v>15.199999999999998</v>
      </c>
      <c r="N108" s="59">
        <v>17.770967741935483</v>
      </c>
      <c r="O108" s="59">
        <v>22.27</v>
      </c>
      <c r="P108" s="59">
        <v>28.390322580645162</v>
      </c>
      <c r="Q108" s="59">
        <v>32.699999999999996</v>
      </c>
      <c r="R108" s="59">
        <v>34.403225806451616</v>
      </c>
      <c r="S108" s="59">
        <v>35.016129032258064</v>
      </c>
      <c r="T108" s="59">
        <v>29.493333333333339</v>
      </c>
      <c r="U108" s="59">
        <v>24.28387096774194</v>
      </c>
      <c r="V108" s="59">
        <v>17.556666666666668</v>
      </c>
      <c r="W108" s="59">
        <v>13.599999999999996</v>
      </c>
      <c r="X108" s="59">
        <v>21.393538146441372</v>
      </c>
    </row>
    <row r="109" spans="1:24" ht="23.25" customHeight="1">
      <c r="A109" s="90">
        <v>3</v>
      </c>
      <c r="B109" s="204" t="s">
        <v>101</v>
      </c>
      <c r="C109" s="204"/>
      <c r="D109" s="202" t="s">
        <v>118</v>
      </c>
      <c r="E109" s="202"/>
      <c r="F109" s="202"/>
      <c r="G109" s="202"/>
      <c r="H109" s="202"/>
      <c r="I109" s="202"/>
      <c r="J109" s="110" t="s">
        <v>111</v>
      </c>
      <c r="K109" s="90">
        <v>20</v>
      </c>
      <c r="L109" s="56">
        <v>1988</v>
      </c>
      <c r="M109" s="56">
        <v>1990</v>
      </c>
      <c r="N109" s="56">
        <v>2001</v>
      </c>
      <c r="O109" s="56">
        <v>2007</v>
      </c>
      <c r="P109" s="56">
        <v>2003</v>
      </c>
      <c r="Q109" s="56">
        <v>2003</v>
      </c>
      <c r="R109" s="56">
        <v>2007</v>
      </c>
      <c r="S109" s="56">
        <v>2003</v>
      </c>
      <c r="T109" s="56">
        <v>1987</v>
      </c>
      <c r="U109" s="56">
        <v>2001</v>
      </c>
      <c r="V109" s="56">
        <v>2000</v>
      </c>
      <c r="W109" s="56">
        <v>2000</v>
      </c>
      <c r="X109" s="56">
        <v>2007</v>
      </c>
    </row>
    <row r="110" spans="1:24" ht="27.75" customHeight="1">
      <c r="A110" s="90">
        <v>3</v>
      </c>
      <c r="B110" s="202" t="s">
        <v>89</v>
      </c>
      <c r="C110" s="202"/>
      <c r="D110" s="202" t="s">
        <v>119</v>
      </c>
      <c r="E110" s="202"/>
      <c r="F110" s="202"/>
      <c r="G110" s="202"/>
      <c r="H110" s="202"/>
      <c r="I110" s="202"/>
      <c r="J110" s="110" t="s">
        <v>37</v>
      </c>
      <c r="K110" s="124">
        <v>5</v>
      </c>
      <c r="L110" s="123">
        <v>0.16666666666666666</v>
      </c>
      <c r="M110" s="123">
        <v>3.3333333333333333E-2</v>
      </c>
      <c r="N110" s="123">
        <v>0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23">
        <v>0</v>
      </c>
      <c r="U110" s="123">
        <v>0</v>
      </c>
      <c r="V110" s="123">
        <v>0</v>
      </c>
      <c r="W110" s="123">
        <v>0.13333333333333333</v>
      </c>
      <c r="X110" s="123">
        <v>0.33333333333333331</v>
      </c>
    </row>
    <row r="111" spans="1:24">
      <c r="A111" s="92"/>
      <c r="B111" s="95"/>
      <c r="C111" s="95"/>
      <c r="D111" s="92"/>
      <c r="E111" s="92"/>
      <c r="F111" s="92"/>
      <c r="G111" s="92"/>
      <c r="H111" s="92"/>
      <c r="I111" s="92"/>
      <c r="J111" s="131"/>
      <c r="K111" s="9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</row>
    <row r="112" spans="1:24" ht="15.75">
      <c r="A112" s="92">
        <v>4</v>
      </c>
      <c r="B112" s="203" t="s">
        <v>69</v>
      </c>
      <c r="C112" s="203"/>
      <c r="D112" s="210" t="s">
        <v>41</v>
      </c>
      <c r="E112" s="210"/>
      <c r="F112" s="210"/>
      <c r="G112" s="210"/>
      <c r="H112" s="210"/>
      <c r="I112" s="211"/>
      <c r="J112" s="130" t="s">
        <v>40</v>
      </c>
      <c r="K112" s="129">
        <v>1</v>
      </c>
      <c r="L112" s="128">
        <v>1.8909677419354838</v>
      </c>
      <c r="M112" s="128">
        <v>2.2217898193760259</v>
      </c>
      <c r="N112" s="128">
        <v>5.0400000000000009</v>
      </c>
      <c r="O112" s="128">
        <v>8.0984444444444446</v>
      </c>
      <c r="P112" s="128">
        <v>12.448494623655911</v>
      </c>
      <c r="Q112" s="128">
        <v>16.518999999999998</v>
      </c>
      <c r="R112" s="128">
        <v>19.399623655913981</v>
      </c>
      <c r="S112" s="128">
        <v>19.432473118279567</v>
      </c>
      <c r="T112" s="128">
        <v>14.327888888888888</v>
      </c>
      <c r="U112" s="128">
        <v>10.719999999999999</v>
      </c>
      <c r="V112" s="128">
        <v>6.461444444444445</v>
      </c>
      <c r="W112" s="128">
        <v>3.1429032258064513</v>
      </c>
      <c r="X112" s="127">
        <v>9.9752524968954326</v>
      </c>
    </row>
    <row r="113" spans="1:24" ht="28.5" customHeight="1">
      <c r="A113" s="91" t="s">
        <v>120</v>
      </c>
      <c r="B113" s="202"/>
      <c r="C113" s="202"/>
      <c r="D113" s="202" t="s">
        <v>121</v>
      </c>
      <c r="E113" s="202"/>
      <c r="F113" s="202"/>
      <c r="G113" s="202"/>
      <c r="H113" s="202"/>
      <c r="I113" s="202"/>
      <c r="J113" s="114" t="s">
        <v>122</v>
      </c>
      <c r="K113" s="126">
        <v>23</v>
      </c>
      <c r="L113" s="69">
        <v>-10.5</v>
      </c>
      <c r="M113" s="69">
        <v>-8.4</v>
      </c>
      <c r="N113" s="69">
        <v>-7</v>
      </c>
      <c r="O113" s="69">
        <v>-2.7</v>
      </c>
      <c r="P113" s="69">
        <v>4.5</v>
      </c>
      <c r="Q113" s="69">
        <v>6.4</v>
      </c>
      <c r="R113" s="69">
        <v>9</v>
      </c>
      <c r="S113" s="69">
        <v>10</v>
      </c>
      <c r="T113" s="69">
        <v>7</v>
      </c>
      <c r="U113" s="69">
        <v>1.8</v>
      </c>
      <c r="V113" s="69">
        <v>-4.8</v>
      </c>
      <c r="W113" s="69">
        <v>-7.4</v>
      </c>
      <c r="X113" s="69">
        <v>-10.5</v>
      </c>
    </row>
    <row r="114" spans="1:24" ht="42" customHeight="1">
      <c r="A114" s="90">
        <v>4</v>
      </c>
      <c r="B114" s="202"/>
      <c r="C114" s="202"/>
      <c r="D114" s="202" t="s">
        <v>123</v>
      </c>
      <c r="E114" s="202"/>
      <c r="F114" s="202"/>
      <c r="G114" s="202"/>
      <c r="H114" s="202"/>
      <c r="I114" s="202"/>
      <c r="J114" s="110" t="s">
        <v>124</v>
      </c>
      <c r="K114" s="90">
        <v>16</v>
      </c>
      <c r="L114" s="68">
        <v>31059</v>
      </c>
      <c r="M114" s="68">
        <v>33272</v>
      </c>
      <c r="N114" s="68">
        <v>31840</v>
      </c>
      <c r="O114" s="68">
        <v>37719</v>
      </c>
      <c r="P114" s="68">
        <v>31168</v>
      </c>
      <c r="Q114" s="68">
        <v>38513</v>
      </c>
      <c r="R114" s="68">
        <v>30871</v>
      </c>
      <c r="S114" s="68">
        <v>30916</v>
      </c>
      <c r="T114" s="68">
        <v>29852</v>
      </c>
      <c r="U114" s="68">
        <v>40101</v>
      </c>
      <c r="V114" s="68">
        <v>35010</v>
      </c>
      <c r="W114" s="68">
        <v>33965</v>
      </c>
      <c r="X114" s="68">
        <v>31059</v>
      </c>
    </row>
    <row r="115" spans="1:24" ht="22.5" customHeight="1">
      <c r="A115" s="90">
        <v>4</v>
      </c>
      <c r="B115" s="203" t="s">
        <v>69</v>
      </c>
      <c r="C115" s="203"/>
      <c r="D115" s="202" t="s">
        <v>125</v>
      </c>
      <c r="E115" s="202"/>
      <c r="F115" s="202"/>
      <c r="G115" s="202"/>
      <c r="H115" s="202"/>
      <c r="I115" s="202"/>
      <c r="J115" s="110" t="s">
        <v>105</v>
      </c>
      <c r="K115" s="90">
        <v>17</v>
      </c>
      <c r="L115" s="57">
        <v>-1.0543054838709673</v>
      </c>
      <c r="M115" s="57">
        <v>-1.2676810714285713</v>
      </c>
      <c r="N115" s="57">
        <v>-0.7675406451612905</v>
      </c>
      <c r="O115" s="57">
        <v>4.1473643333333321</v>
      </c>
      <c r="P115" s="57">
        <v>8.7436193548387102</v>
      </c>
      <c r="Q115" s="57">
        <v>10.739084999999999</v>
      </c>
      <c r="R115" s="57">
        <v>14.410475806451611</v>
      </c>
      <c r="S115" s="57">
        <v>13.381070967741936</v>
      </c>
      <c r="T115" s="57">
        <v>9.92</v>
      </c>
      <c r="U115" s="57">
        <v>7.2438158064516127</v>
      </c>
      <c r="V115" s="57">
        <v>2.3184066666666667</v>
      </c>
      <c r="W115" s="57">
        <v>-0.80948870967741959</v>
      </c>
      <c r="X115" s="57">
        <v>6.7963276640071868</v>
      </c>
    </row>
    <row r="116" spans="1:24" ht="25.5" customHeight="1">
      <c r="A116" s="90">
        <v>4</v>
      </c>
      <c r="B116" s="202"/>
      <c r="C116" s="202"/>
      <c r="D116" s="202" t="s">
        <v>126</v>
      </c>
      <c r="E116" s="202"/>
      <c r="F116" s="202"/>
      <c r="G116" s="202"/>
      <c r="H116" s="202"/>
      <c r="I116" s="202"/>
      <c r="J116" s="110" t="s">
        <v>107</v>
      </c>
      <c r="K116" s="90">
        <v>18</v>
      </c>
      <c r="L116" s="59">
        <v>1990</v>
      </c>
      <c r="M116" s="59">
        <v>1985</v>
      </c>
      <c r="N116" s="59">
        <v>1987</v>
      </c>
      <c r="O116" s="59">
        <v>1997</v>
      </c>
      <c r="P116" s="59">
        <v>1987</v>
      </c>
      <c r="Q116" s="59">
        <v>1984</v>
      </c>
      <c r="R116" s="59">
        <v>1984</v>
      </c>
      <c r="S116" s="59">
        <v>1984</v>
      </c>
      <c r="T116" s="59">
        <v>1981</v>
      </c>
      <c r="U116" s="59">
        <v>1984</v>
      </c>
      <c r="V116" s="59">
        <v>1988</v>
      </c>
      <c r="W116" s="59">
        <v>1991</v>
      </c>
      <c r="X116" s="59">
        <v>1984</v>
      </c>
    </row>
    <row r="117" spans="1:24" ht="21" customHeight="1">
      <c r="A117" s="90">
        <v>4</v>
      </c>
      <c r="B117" s="203" t="s">
        <v>69</v>
      </c>
      <c r="C117" s="203"/>
      <c r="D117" s="202" t="s">
        <v>127</v>
      </c>
      <c r="E117" s="202"/>
      <c r="F117" s="202"/>
      <c r="G117" s="202"/>
      <c r="H117" s="202"/>
      <c r="I117" s="202"/>
      <c r="J117" s="110" t="s">
        <v>109</v>
      </c>
      <c r="K117" s="90">
        <v>19</v>
      </c>
      <c r="L117" s="59">
        <v>4.9548387096774196</v>
      </c>
      <c r="M117" s="59">
        <v>5.2678571428571432</v>
      </c>
      <c r="N117" s="59">
        <v>8.8483870967741947</v>
      </c>
      <c r="O117" s="59">
        <v>10.273333333333333</v>
      </c>
      <c r="P117" s="59">
        <v>15.187096774193545</v>
      </c>
      <c r="Q117" s="59">
        <v>19.753333333333337</v>
      </c>
      <c r="R117" s="59">
        <v>22.417741935483868</v>
      </c>
      <c r="S117" s="59">
        <v>22.464516129032262</v>
      </c>
      <c r="T117" s="59">
        <v>17.436666666666664</v>
      </c>
      <c r="U117" s="59">
        <v>13.00322580645161</v>
      </c>
      <c r="V117" s="59">
        <v>9.6233333333333331</v>
      </c>
      <c r="W117" s="59">
        <v>6.4161290322580644</v>
      </c>
      <c r="X117" s="59">
        <v>10.933000512032772</v>
      </c>
    </row>
    <row r="118" spans="1:24" ht="24.75" customHeight="1">
      <c r="A118" s="90">
        <v>4</v>
      </c>
      <c r="B118" s="202"/>
      <c r="C118" s="202"/>
      <c r="D118" s="202" t="s">
        <v>128</v>
      </c>
      <c r="E118" s="202"/>
      <c r="F118" s="202"/>
      <c r="G118" s="202"/>
      <c r="H118" s="202"/>
      <c r="I118" s="202"/>
      <c r="J118" s="110" t="s">
        <v>111</v>
      </c>
      <c r="K118" s="90">
        <v>20</v>
      </c>
      <c r="L118" s="56">
        <v>2001</v>
      </c>
      <c r="M118" s="56">
        <v>2007</v>
      </c>
      <c r="N118" s="56">
        <v>1989</v>
      </c>
      <c r="O118" s="56">
        <v>2009</v>
      </c>
      <c r="P118" s="56">
        <v>2003</v>
      </c>
      <c r="Q118" s="56">
        <v>2003</v>
      </c>
      <c r="R118" s="56">
        <v>1988</v>
      </c>
      <c r="S118" s="56">
        <v>1998</v>
      </c>
      <c r="T118" s="56">
        <v>1987</v>
      </c>
      <c r="U118" s="56">
        <v>2004</v>
      </c>
      <c r="V118" s="56">
        <v>2000</v>
      </c>
      <c r="W118" s="56">
        <v>1995</v>
      </c>
      <c r="X118" s="56">
        <v>1998</v>
      </c>
    </row>
    <row r="119" spans="1:24" ht="24.75" customHeight="1">
      <c r="A119" s="124">
        <v>4</v>
      </c>
      <c r="B119" s="207" t="s">
        <v>89</v>
      </c>
      <c r="C119" s="207"/>
      <c r="D119" s="207" t="s">
        <v>129</v>
      </c>
      <c r="E119" s="207"/>
      <c r="F119" s="207"/>
      <c r="G119" s="207"/>
      <c r="H119" s="207"/>
      <c r="I119" s="207"/>
      <c r="J119" s="125" t="s">
        <v>37</v>
      </c>
      <c r="K119" s="90">
        <v>5</v>
      </c>
      <c r="L119" s="56">
        <v>9.6</v>
      </c>
      <c r="M119" s="56">
        <v>7.8666666666666663</v>
      </c>
      <c r="N119" s="56">
        <v>2.2333333333333334</v>
      </c>
      <c r="O119" s="56">
        <v>0.16666666666666666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1.3</v>
      </c>
      <c r="W119" s="56">
        <v>6.4333333333333336</v>
      </c>
      <c r="X119" s="56">
        <v>27.6</v>
      </c>
    </row>
    <row r="120" spans="1:24">
      <c r="A120" s="96"/>
      <c r="B120" s="97"/>
      <c r="C120" s="97"/>
      <c r="D120" s="97"/>
      <c r="E120" s="97"/>
      <c r="F120" s="97"/>
      <c r="G120" s="97"/>
      <c r="H120" s="97"/>
      <c r="I120" s="97"/>
      <c r="J120" s="122"/>
      <c r="K120" s="97"/>
      <c r="L120" s="70"/>
      <c r="M120" s="70"/>
      <c r="N120" s="70"/>
      <c r="O120" s="70"/>
      <c r="P120" s="70"/>
      <c r="Q120" s="70"/>
      <c r="R120" s="70"/>
      <c r="S120" s="71"/>
      <c r="T120" s="71"/>
      <c r="U120" s="71"/>
      <c r="V120" s="71"/>
      <c r="W120" s="71"/>
      <c r="X120" s="71"/>
    </row>
    <row r="121" spans="1:24" ht="15.75">
      <c r="A121" s="121">
        <v>5</v>
      </c>
      <c r="B121" s="208" t="s">
        <v>69</v>
      </c>
      <c r="C121" s="208"/>
      <c r="D121" s="209" t="s">
        <v>42</v>
      </c>
      <c r="E121" s="209"/>
      <c r="F121" s="209"/>
      <c r="G121" s="209"/>
      <c r="H121" s="209"/>
      <c r="I121" s="209"/>
      <c r="J121" s="120" t="s">
        <v>40</v>
      </c>
      <c r="K121" s="119">
        <v>1</v>
      </c>
      <c r="L121" s="118">
        <v>5.8506989247311809</v>
      </c>
      <c r="M121" s="117">
        <v>6.4276580459770107</v>
      </c>
      <c r="N121" s="117">
        <v>9.3422580645161304</v>
      </c>
      <c r="O121" s="117">
        <v>12.841833333333337</v>
      </c>
      <c r="P121" s="117">
        <v>17.779838709677417</v>
      </c>
      <c r="Q121" s="117">
        <v>22.140333333333338</v>
      </c>
      <c r="R121" s="117">
        <v>25.019650537634405</v>
      </c>
      <c r="S121" s="117">
        <v>25.118010752688175</v>
      </c>
      <c r="T121" s="117">
        <v>19.689166666666665</v>
      </c>
      <c r="U121" s="117">
        <v>15.526720430107526</v>
      </c>
      <c r="V121" s="117">
        <v>10.600055555555555</v>
      </c>
      <c r="W121" s="117">
        <v>6.9523118279569882</v>
      </c>
      <c r="X121" s="116">
        <v>14.774044681848148</v>
      </c>
    </row>
    <row r="122" spans="1:24" ht="24" customHeight="1">
      <c r="A122" s="115">
        <v>5</v>
      </c>
      <c r="B122" s="205" t="s">
        <v>69</v>
      </c>
      <c r="C122" s="205"/>
      <c r="D122" s="206" t="s">
        <v>130</v>
      </c>
      <c r="E122" s="206"/>
      <c r="F122" s="206"/>
      <c r="G122" s="206"/>
      <c r="H122" s="206"/>
      <c r="I122" s="206"/>
      <c r="J122" s="114" t="s">
        <v>93</v>
      </c>
      <c r="K122" s="113">
        <v>13</v>
      </c>
      <c r="L122" s="112">
        <v>1.4752861816476446</v>
      </c>
      <c r="M122" s="112">
        <v>1.8418313269616076</v>
      </c>
      <c r="N122" s="112">
        <v>1.7755636533992705</v>
      </c>
      <c r="O122" s="112">
        <v>1.2731703384574935</v>
      </c>
      <c r="P122" s="112">
        <v>1.533692832738077</v>
      </c>
      <c r="Q122" s="112">
        <v>1.6462751203947203</v>
      </c>
      <c r="R122" s="112">
        <v>1.5424424214053871</v>
      </c>
      <c r="S122" s="112">
        <v>1.8149476601352292</v>
      </c>
      <c r="T122" s="112">
        <v>1.3869554262506527</v>
      </c>
      <c r="U122" s="112">
        <v>1.0770935680152447</v>
      </c>
      <c r="V122" s="112">
        <v>1.5158373685331918</v>
      </c>
      <c r="W122" s="112">
        <v>1.3454029895807604</v>
      </c>
      <c r="X122" s="112">
        <v>0.61269618359792299</v>
      </c>
    </row>
    <row r="123" spans="1:24" ht="24" customHeight="1">
      <c r="A123" s="98">
        <v>5</v>
      </c>
      <c r="B123" s="203" t="s">
        <v>69</v>
      </c>
      <c r="C123" s="203"/>
      <c r="D123" s="202" t="s">
        <v>131</v>
      </c>
      <c r="E123" s="202"/>
      <c r="F123" s="202"/>
      <c r="G123" s="202"/>
      <c r="H123" s="202"/>
      <c r="I123" s="202"/>
      <c r="J123" s="110" t="s">
        <v>132</v>
      </c>
      <c r="K123" s="90">
        <v>99</v>
      </c>
      <c r="L123" s="57">
        <v>5.1824767741935478</v>
      </c>
      <c r="M123" s="57">
        <v>5.756046785714287</v>
      </c>
      <c r="N123" s="57">
        <v>8.3450129032258094</v>
      </c>
      <c r="O123" s="57">
        <v>12.469164666666664</v>
      </c>
      <c r="P123" s="57">
        <v>17.51961064516129</v>
      </c>
      <c r="Q123" s="57">
        <v>21.532796666666666</v>
      </c>
      <c r="R123" s="57">
        <v>24.491345806451612</v>
      </c>
      <c r="S123" s="57">
        <v>24.843288709677424</v>
      </c>
      <c r="T123" s="57">
        <v>19.298857999999999</v>
      </c>
      <c r="U123" s="57">
        <v>14.932513870967743</v>
      </c>
      <c r="V123" s="57">
        <v>10.157438500000003</v>
      </c>
      <c r="W123" s="57">
        <v>6.8746641935483863</v>
      </c>
      <c r="X123" s="57">
        <v>14.431397981800767</v>
      </c>
    </row>
    <row r="124" spans="1:24" ht="27" customHeight="1">
      <c r="A124" s="98">
        <v>5</v>
      </c>
      <c r="B124" s="203" t="s">
        <v>69</v>
      </c>
      <c r="C124" s="203"/>
      <c r="D124" s="202" t="s">
        <v>133</v>
      </c>
      <c r="E124" s="202"/>
      <c r="F124" s="202"/>
      <c r="G124" s="202"/>
      <c r="H124" s="202"/>
      <c r="I124" s="202"/>
      <c r="J124" s="110" t="s">
        <v>134</v>
      </c>
      <c r="K124" s="90">
        <v>12</v>
      </c>
      <c r="L124" s="72">
        <v>5.7370967741935495</v>
      </c>
      <c r="M124" s="72">
        <v>6.2890394088669943</v>
      </c>
      <c r="N124" s="72">
        <v>8.9016129032258071</v>
      </c>
      <c r="O124" s="72">
        <v>12.822500000000002</v>
      </c>
      <c r="P124" s="72">
        <v>18.184677419354841</v>
      </c>
      <c r="Q124" s="72">
        <v>22.322499999999998</v>
      </c>
      <c r="R124" s="72">
        <v>24.88548387096774</v>
      </c>
      <c r="S124" s="72">
        <v>25.262500000000003</v>
      </c>
      <c r="T124" s="72">
        <v>19.673333333333332</v>
      </c>
      <c r="U124" s="72">
        <v>15.667741935483871</v>
      </c>
      <c r="V124" s="72">
        <v>10.709999999999999</v>
      </c>
      <c r="W124" s="72">
        <v>7.1717741935483872</v>
      </c>
      <c r="X124" s="72">
        <v>14.711583047521936</v>
      </c>
    </row>
    <row r="125" spans="1:24" ht="24.75" customHeight="1">
      <c r="A125" s="98">
        <v>5</v>
      </c>
      <c r="B125" s="203" t="s">
        <v>69</v>
      </c>
      <c r="C125" s="203"/>
      <c r="D125" s="202" t="s">
        <v>135</v>
      </c>
      <c r="E125" s="202"/>
      <c r="F125" s="202"/>
      <c r="G125" s="202"/>
      <c r="H125" s="202"/>
      <c r="I125" s="202"/>
      <c r="J125" s="110" t="s">
        <v>132</v>
      </c>
      <c r="K125" s="90">
        <v>99</v>
      </c>
      <c r="L125" s="73">
        <v>6.4549870967741922</v>
      </c>
      <c r="M125" s="73">
        <v>7.0380891071428566</v>
      </c>
      <c r="N125" s="73">
        <v>9.8134558064516106</v>
      </c>
      <c r="O125" s="73">
        <v>13.050801000000002</v>
      </c>
      <c r="P125" s="73">
        <v>18.503390806451609</v>
      </c>
      <c r="Q125" s="73">
        <v>22.876174333333335</v>
      </c>
      <c r="R125" s="73">
        <v>25.286551935483871</v>
      </c>
      <c r="S125" s="73">
        <v>25.972361935483871</v>
      </c>
      <c r="T125" s="73">
        <v>20.267634166666667</v>
      </c>
      <c r="U125" s="73">
        <v>15.984019354838711</v>
      </c>
      <c r="V125" s="73">
        <v>11.402617000000003</v>
      </c>
      <c r="W125" s="73">
        <v>7.4132332258064508</v>
      </c>
      <c r="X125" s="73">
        <v>15.096928949884795</v>
      </c>
    </row>
    <row r="126" spans="1:24" ht="27" customHeight="1">
      <c r="A126" s="98">
        <v>5</v>
      </c>
      <c r="B126" s="203" t="s">
        <v>69</v>
      </c>
      <c r="C126" s="203"/>
      <c r="D126" s="202" t="s">
        <v>136</v>
      </c>
      <c r="E126" s="202"/>
      <c r="F126" s="202"/>
      <c r="G126" s="202"/>
      <c r="H126" s="202"/>
      <c r="I126" s="202"/>
      <c r="J126" s="110" t="s">
        <v>105</v>
      </c>
      <c r="K126" s="90">
        <v>17</v>
      </c>
      <c r="L126" s="57">
        <v>2.5506603225806441</v>
      </c>
      <c r="M126" s="57">
        <v>2.8375371428571423</v>
      </c>
      <c r="N126" s="57">
        <v>4.1488269354838705</v>
      </c>
      <c r="O126" s="57">
        <v>8.313212666666665</v>
      </c>
      <c r="P126" s="57">
        <v>14.181926774193551</v>
      </c>
      <c r="Q126" s="57">
        <v>18.711971999999999</v>
      </c>
      <c r="R126" s="57">
        <v>22.071734838709684</v>
      </c>
      <c r="S126" s="57">
        <v>21.25114677419355</v>
      </c>
      <c r="T126" s="57">
        <v>17.114812333333333</v>
      </c>
      <c r="U126" s="57">
        <v>12.982740645161291</v>
      </c>
      <c r="V126" s="57">
        <v>6.8771025000000021</v>
      </c>
      <c r="W126" s="57">
        <v>3.4434603225806448</v>
      </c>
      <c r="X126" s="57">
        <v>13.457555739975634</v>
      </c>
    </row>
    <row r="127" spans="1:24" ht="24.75" customHeight="1">
      <c r="A127" s="98">
        <v>5</v>
      </c>
      <c r="B127" s="204"/>
      <c r="C127" s="204"/>
      <c r="D127" s="202" t="s">
        <v>137</v>
      </c>
      <c r="E127" s="202"/>
      <c r="F127" s="202"/>
      <c r="G127" s="202"/>
      <c r="H127" s="202"/>
      <c r="I127" s="202"/>
      <c r="J127" s="110" t="s">
        <v>107</v>
      </c>
      <c r="K127" s="90">
        <v>18</v>
      </c>
      <c r="L127" s="59">
        <v>1981</v>
      </c>
      <c r="M127" s="59">
        <v>2003</v>
      </c>
      <c r="N127" s="59">
        <v>1987</v>
      </c>
      <c r="O127" s="59">
        <v>1997</v>
      </c>
      <c r="P127" s="59">
        <v>1987</v>
      </c>
      <c r="Q127" s="59">
        <v>1984</v>
      </c>
      <c r="R127" s="59">
        <v>1981</v>
      </c>
      <c r="S127" s="59">
        <v>1984</v>
      </c>
      <c r="T127" s="59">
        <v>1996</v>
      </c>
      <c r="U127" s="59">
        <v>1997</v>
      </c>
      <c r="V127" s="59">
        <v>1988</v>
      </c>
      <c r="W127" s="59">
        <v>2001</v>
      </c>
      <c r="X127" s="59">
        <v>1984</v>
      </c>
    </row>
    <row r="128" spans="1:24" ht="25.5" customHeight="1">
      <c r="A128" s="98">
        <v>5</v>
      </c>
      <c r="B128" s="203" t="s">
        <v>69</v>
      </c>
      <c r="C128" s="203"/>
      <c r="D128" s="202" t="s">
        <v>138</v>
      </c>
      <c r="E128" s="202"/>
      <c r="F128" s="202"/>
      <c r="G128" s="202"/>
      <c r="H128" s="202"/>
      <c r="I128" s="202"/>
      <c r="J128" s="110" t="s">
        <v>109</v>
      </c>
      <c r="K128" s="90">
        <v>19</v>
      </c>
      <c r="L128" s="59">
        <v>8.4338709677419335</v>
      </c>
      <c r="M128" s="59">
        <v>10.026785714285717</v>
      </c>
      <c r="N128" s="59">
        <v>12.679032258064519</v>
      </c>
      <c r="O128" s="59">
        <v>15.476666666666668</v>
      </c>
      <c r="P128" s="59">
        <v>20.877419354838711</v>
      </c>
      <c r="Q128" s="59">
        <v>25.83666666666667</v>
      </c>
      <c r="R128" s="59">
        <v>27.986290322580643</v>
      </c>
      <c r="S128" s="59">
        <v>27.883064516129028</v>
      </c>
      <c r="T128" s="59">
        <v>23.464999999999996</v>
      </c>
      <c r="U128" s="59">
        <v>17.203225806451616</v>
      </c>
      <c r="V128" s="59">
        <v>12.77</v>
      </c>
      <c r="W128" s="59">
        <v>9.0064516129032235</v>
      </c>
      <c r="X128" s="59">
        <v>16.00981982846902</v>
      </c>
    </row>
    <row r="129" spans="1:24" ht="24.75" customHeight="1">
      <c r="A129" s="98">
        <v>5</v>
      </c>
      <c r="B129" s="204"/>
      <c r="C129" s="204"/>
      <c r="D129" s="202" t="s">
        <v>139</v>
      </c>
      <c r="E129" s="202"/>
      <c r="F129" s="202"/>
      <c r="G129" s="202"/>
      <c r="H129" s="202"/>
      <c r="I129" s="202"/>
      <c r="J129" s="110" t="s">
        <v>111</v>
      </c>
      <c r="K129" s="90">
        <v>20</v>
      </c>
      <c r="L129" s="56">
        <v>1998</v>
      </c>
      <c r="M129" s="56">
        <v>1998</v>
      </c>
      <c r="N129" s="56">
        <v>1989</v>
      </c>
      <c r="O129" s="56">
        <v>2007</v>
      </c>
      <c r="P129" s="56">
        <v>2003</v>
      </c>
      <c r="Q129" s="56">
        <v>2003</v>
      </c>
      <c r="R129" s="56">
        <v>1988</v>
      </c>
      <c r="S129" s="56">
        <v>1992</v>
      </c>
      <c r="T129" s="56">
        <v>1987</v>
      </c>
      <c r="U129" s="56">
        <v>2001</v>
      </c>
      <c r="V129" s="56">
        <v>2000</v>
      </c>
      <c r="W129" s="56">
        <v>1995</v>
      </c>
      <c r="X129" s="56">
        <v>1994</v>
      </c>
    </row>
    <row r="130" spans="1:24" ht="25.5" customHeight="1">
      <c r="A130" s="91" t="s">
        <v>140</v>
      </c>
      <c r="B130" s="203" t="s">
        <v>69</v>
      </c>
      <c r="C130" s="203"/>
      <c r="D130" s="202" t="s">
        <v>141</v>
      </c>
      <c r="E130" s="202"/>
      <c r="F130" s="202"/>
      <c r="G130" s="202"/>
      <c r="H130" s="202"/>
      <c r="I130" s="202"/>
      <c r="J130" s="110" t="s">
        <v>100</v>
      </c>
      <c r="K130" s="91" t="s">
        <v>142</v>
      </c>
      <c r="L130" s="72">
        <v>14.1</v>
      </c>
      <c r="M130" s="72">
        <v>17.75</v>
      </c>
      <c r="N130" s="72">
        <v>19.8</v>
      </c>
      <c r="O130" s="72">
        <v>21.7</v>
      </c>
      <c r="P130" s="72">
        <v>25.1</v>
      </c>
      <c r="Q130" s="72">
        <v>31.35</v>
      </c>
      <c r="R130" s="72">
        <v>33.299999999999997</v>
      </c>
      <c r="S130" s="72">
        <v>35.625</v>
      </c>
      <c r="T130" s="72">
        <v>27.9</v>
      </c>
      <c r="U130" s="72">
        <v>23.200000000000003</v>
      </c>
      <c r="V130" s="72">
        <v>20.25</v>
      </c>
      <c r="W130" s="72">
        <v>16.3</v>
      </c>
      <c r="X130" s="72">
        <v>35.625</v>
      </c>
    </row>
    <row r="131" spans="1:24" ht="45.75" customHeight="1">
      <c r="A131" s="91">
        <v>5</v>
      </c>
      <c r="B131" s="200"/>
      <c r="C131" s="201"/>
      <c r="D131" s="202" t="s">
        <v>143</v>
      </c>
      <c r="E131" s="202"/>
      <c r="F131" s="202"/>
      <c r="G131" s="202"/>
      <c r="H131" s="202"/>
      <c r="I131" s="202"/>
      <c r="J131" s="110" t="s">
        <v>144</v>
      </c>
      <c r="K131" s="90">
        <v>15</v>
      </c>
      <c r="L131" s="68">
        <v>36899</v>
      </c>
      <c r="M131" s="68">
        <v>32927</v>
      </c>
      <c r="N131" s="68">
        <v>36975</v>
      </c>
      <c r="O131" s="68">
        <v>39187</v>
      </c>
      <c r="P131" s="68">
        <v>38500</v>
      </c>
      <c r="Q131" s="68">
        <v>34515</v>
      </c>
      <c r="R131" s="68">
        <v>39287</v>
      </c>
      <c r="S131" s="68">
        <v>36013</v>
      </c>
      <c r="T131" s="68">
        <v>39698</v>
      </c>
      <c r="U131" s="68">
        <v>33513</v>
      </c>
      <c r="V131" s="68">
        <v>33178</v>
      </c>
      <c r="W131" s="68">
        <v>40513</v>
      </c>
      <c r="X131" s="68">
        <v>36013</v>
      </c>
    </row>
    <row r="132" spans="1:24" ht="27.75" customHeight="1">
      <c r="A132" s="91" t="s">
        <v>145</v>
      </c>
      <c r="B132" s="203" t="s">
        <v>69</v>
      </c>
      <c r="C132" s="203"/>
      <c r="D132" s="202" t="s">
        <v>146</v>
      </c>
      <c r="E132" s="202"/>
      <c r="F132" s="202"/>
      <c r="G132" s="202"/>
      <c r="H132" s="202"/>
      <c r="I132" s="202"/>
      <c r="J132" s="110" t="s">
        <v>122</v>
      </c>
      <c r="K132" s="91" t="s">
        <v>147</v>
      </c>
      <c r="L132" s="111">
        <v>-6.3</v>
      </c>
      <c r="M132" s="111">
        <v>-2.7</v>
      </c>
      <c r="N132" s="111">
        <v>-3.1</v>
      </c>
      <c r="O132" s="111">
        <v>1.9</v>
      </c>
      <c r="P132" s="111">
        <v>9.1</v>
      </c>
      <c r="Q132" s="111">
        <v>10.5</v>
      </c>
      <c r="R132" s="111">
        <v>16.399999999999999</v>
      </c>
      <c r="S132" s="111">
        <v>17.2</v>
      </c>
      <c r="T132" s="111">
        <v>11.4</v>
      </c>
      <c r="U132" s="111">
        <v>5.3</v>
      </c>
      <c r="V132" s="111">
        <v>1.6</v>
      </c>
      <c r="W132" s="111">
        <v>-3.2</v>
      </c>
      <c r="X132" s="111">
        <v>-6.3</v>
      </c>
    </row>
    <row r="133" spans="1:24" ht="45.75" customHeight="1">
      <c r="A133" s="91">
        <v>5</v>
      </c>
      <c r="B133" s="203"/>
      <c r="C133" s="203"/>
      <c r="D133" s="202" t="s">
        <v>148</v>
      </c>
      <c r="E133" s="202"/>
      <c r="F133" s="202"/>
      <c r="G133" s="202"/>
      <c r="H133" s="202"/>
      <c r="I133" s="202"/>
      <c r="J133" s="110" t="s">
        <v>124</v>
      </c>
      <c r="K133" s="109">
        <v>16</v>
      </c>
      <c r="L133" s="108">
        <v>31059</v>
      </c>
      <c r="M133" s="107">
        <v>38029</v>
      </c>
      <c r="N133" s="107">
        <v>31844</v>
      </c>
      <c r="O133" s="107">
        <v>37718</v>
      </c>
      <c r="P133" s="107">
        <v>31904</v>
      </c>
      <c r="Q133" s="107">
        <v>38511</v>
      </c>
      <c r="R133" s="107">
        <v>38544</v>
      </c>
      <c r="S133" s="107">
        <v>38581</v>
      </c>
      <c r="T133" s="107">
        <v>39331</v>
      </c>
      <c r="U133" s="107">
        <v>35731</v>
      </c>
      <c r="V133" s="107">
        <v>39775</v>
      </c>
      <c r="W133" s="107">
        <v>37242</v>
      </c>
      <c r="X133" s="106">
        <v>31059</v>
      </c>
    </row>
    <row r="134" spans="1:24">
      <c r="A134" s="30"/>
      <c r="B134" s="74"/>
      <c r="C134" s="74"/>
      <c r="D134" s="74"/>
      <c r="E134" s="74"/>
      <c r="F134" s="74"/>
      <c r="G134" s="74"/>
      <c r="H134" s="74"/>
      <c r="I134" s="74"/>
      <c r="J134" s="30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</row>
    <row r="135" spans="1:24">
      <c r="A135" s="105"/>
      <c r="B135" s="105"/>
      <c r="C135" s="105"/>
      <c r="D135" s="74"/>
      <c r="E135" s="74"/>
      <c r="F135" s="74"/>
      <c r="G135" s="74"/>
      <c r="H135" s="74"/>
      <c r="I135" s="74"/>
      <c r="J135" s="30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</row>
    <row r="136" spans="1:24" s="156" customFormat="1">
      <c r="A136" s="172"/>
      <c r="B136" s="154"/>
      <c r="C136" s="154"/>
      <c r="D136" s="154"/>
      <c r="E136" s="154"/>
      <c r="F136" s="154"/>
      <c r="G136" s="154"/>
      <c r="H136" s="154"/>
      <c r="I136" s="154"/>
      <c r="J136" s="76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</row>
    <row r="137" spans="1:24" s="156" customFormat="1">
      <c r="A137" s="157"/>
      <c r="B137" s="154"/>
      <c r="C137" s="154"/>
      <c r="D137" s="154"/>
      <c r="E137" s="154"/>
      <c r="F137" s="154"/>
      <c r="G137" s="154"/>
      <c r="H137" s="154"/>
      <c r="I137" s="154"/>
      <c r="J137" s="76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</row>
    <row r="138" spans="1:24" s="156" customFormat="1">
      <c r="A138" s="158"/>
      <c r="B138" s="159"/>
      <c r="C138" s="159"/>
      <c r="D138" s="159"/>
      <c r="E138" s="159"/>
      <c r="F138" s="159"/>
      <c r="G138" s="159"/>
      <c r="H138" s="159"/>
      <c r="I138" s="159"/>
      <c r="J138" s="76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</row>
    <row r="139" spans="1:24" s="156" customFormat="1">
      <c r="A139" s="158"/>
      <c r="B139" s="159"/>
      <c r="C139" s="159"/>
      <c r="D139" s="159"/>
      <c r="E139" s="159"/>
      <c r="F139" s="159"/>
      <c r="G139" s="159"/>
      <c r="H139" s="159"/>
      <c r="I139" s="159"/>
      <c r="J139" s="160"/>
      <c r="K139" s="160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</row>
    <row r="140" spans="1:24" s="156" customFormat="1">
      <c r="A140" s="158"/>
      <c r="B140" s="159"/>
      <c r="C140" s="159"/>
      <c r="D140" s="159"/>
      <c r="E140" s="159"/>
      <c r="F140" s="159"/>
      <c r="G140" s="159"/>
      <c r="H140" s="159"/>
      <c r="I140" s="159"/>
      <c r="J140" s="76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61"/>
    </row>
    <row r="141" spans="1:24" s="156" customFormat="1">
      <c r="A141" s="158"/>
      <c r="B141" s="159"/>
      <c r="C141" s="159"/>
      <c r="D141" s="159"/>
      <c r="E141" s="159"/>
      <c r="F141" s="159"/>
      <c r="G141" s="159"/>
      <c r="H141" s="159"/>
      <c r="I141" s="159"/>
      <c r="J141" s="76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</row>
    <row r="142" spans="1:24" s="156" customFormat="1">
      <c r="A142" s="158"/>
      <c r="B142" s="159"/>
      <c r="C142" s="159"/>
      <c r="D142" s="159"/>
      <c r="E142" s="159"/>
      <c r="F142" s="159"/>
      <c r="G142" s="159"/>
      <c r="H142" s="159"/>
      <c r="I142" s="159"/>
      <c r="J142" s="3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</row>
    <row r="143" spans="1:24" s="156" customFormat="1">
      <c r="A143" s="157"/>
      <c r="B143" s="154"/>
      <c r="C143" s="154"/>
      <c r="D143" s="154"/>
      <c r="E143" s="154"/>
      <c r="F143" s="154"/>
      <c r="G143" s="154"/>
      <c r="H143" s="154"/>
      <c r="I143" s="154"/>
      <c r="J143" s="76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</row>
    <row r="144" spans="1:24" s="156" customFormat="1">
      <c r="A144" s="157"/>
      <c r="B144" s="154"/>
      <c r="C144" s="154"/>
      <c r="D144" s="154"/>
      <c r="E144" s="154"/>
      <c r="F144" s="154"/>
      <c r="G144" s="154"/>
      <c r="H144" s="154"/>
      <c r="I144" s="154"/>
      <c r="J144" s="76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</row>
    <row r="145" spans="1:24" s="156" customFormat="1">
      <c r="A145" s="163"/>
      <c r="B145" s="164"/>
      <c r="C145" s="164"/>
      <c r="D145" s="164"/>
      <c r="E145" s="164"/>
      <c r="F145" s="164"/>
      <c r="G145" s="164"/>
      <c r="H145" s="164"/>
      <c r="I145" s="164"/>
      <c r="J145" s="76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</row>
    <row r="146" spans="1:24" s="156" customFormat="1">
      <c r="A146" s="163"/>
      <c r="B146" s="164"/>
      <c r="C146" s="164"/>
      <c r="D146" s="164"/>
      <c r="E146" s="164"/>
      <c r="F146" s="164"/>
      <c r="G146" s="164"/>
      <c r="H146" s="164"/>
      <c r="I146" s="164"/>
      <c r="J146" s="160"/>
      <c r="K146" s="160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</row>
    <row r="147" spans="1:24" s="156" customFormat="1">
      <c r="A147" s="165"/>
      <c r="B147" s="166"/>
      <c r="C147" s="166"/>
      <c r="D147" s="166"/>
      <c r="E147" s="166"/>
      <c r="F147" s="166"/>
      <c r="G147" s="166"/>
      <c r="H147" s="166"/>
      <c r="I147" s="166"/>
      <c r="J147" s="76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61"/>
    </row>
    <row r="148" spans="1:24" s="156" customFormat="1">
      <c r="A148" s="167"/>
      <c r="B148" s="168"/>
      <c r="C148" s="168"/>
      <c r="D148" s="168"/>
      <c r="E148" s="168"/>
      <c r="F148" s="168"/>
      <c r="G148" s="168"/>
      <c r="H148" s="168"/>
      <c r="I148" s="168"/>
      <c r="J148" s="76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</row>
    <row r="149" spans="1:24" s="156" customFormat="1">
      <c r="A149" s="158"/>
      <c r="B149" s="159"/>
      <c r="C149" s="159"/>
      <c r="D149" s="169"/>
      <c r="E149" s="169"/>
      <c r="F149" s="169"/>
      <c r="G149" s="169"/>
      <c r="H149" s="169"/>
      <c r="I149" s="169"/>
      <c r="J149" s="3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</row>
    <row r="150" spans="1:24" s="156" customFormat="1">
      <c r="A150" s="165"/>
      <c r="B150" s="166"/>
      <c r="C150" s="166"/>
      <c r="D150" s="166"/>
      <c r="E150" s="166"/>
      <c r="F150" s="166"/>
      <c r="G150" s="166"/>
      <c r="H150" s="166"/>
      <c r="I150" s="166"/>
      <c r="J150" s="103"/>
      <c r="K150" s="30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</row>
    <row r="151" spans="1:24" s="156" customFormat="1">
      <c r="A151" s="170"/>
      <c r="B151" s="171"/>
      <c r="C151" s="171"/>
      <c r="D151" s="171"/>
      <c r="E151" s="171"/>
      <c r="F151" s="171"/>
      <c r="G151" s="171"/>
      <c r="H151" s="171"/>
      <c r="I151" s="171"/>
      <c r="J151" s="103"/>
      <c r="K151" s="103"/>
      <c r="L151" s="30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</row>
    <row r="152" spans="1:24" s="156" customFormat="1">
      <c r="A152" s="158"/>
      <c r="B152" s="159"/>
      <c r="C152" s="159"/>
      <c r="D152" s="159"/>
      <c r="E152" s="159"/>
      <c r="F152" s="159"/>
      <c r="G152" s="159"/>
      <c r="H152" s="159"/>
      <c r="I152" s="159"/>
      <c r="J152" s="103"/>
      <c r="K152" s="103"/>
      <c r="L152" s="30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</row>
    <row r="153" spans="1:24" s="156" customFormat="1">
      <c r="A153" s="170"/>
      <c r="B153" s="171"/>
      <c r="C153" s="171"/>
      <c r="D153" s="171"/>
      <c r="E153" s="171"/>
      <c r="F153" s="171"/>
      <c r="G153" s="171"/>
      <c r="H153" s="171"/>
      <c r="I153" s="171"/>
      <c r="J153" s="103"/>
      <c r="K153" s="103"/>
      <c r="L153" s="30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</row>
    <row r="154" spans="1:24" s="156" customFormat="1">
      <c r="A154" s="170"/>
      <c r="B154" s="171"/>
      <c r="C154" s="171"/>
      <c r="D154" s="171"/>
      <c r="E154" s="171"/>
      <c r="F154" s="171"/>
      <c r="G154" s="171"/>
      <c r="H154" s="171"/>
      <c r="I154" s="171"/>
      <c r="J154" s="103"/>
      <c r="K154" s="103"/>
      <c r="L154" s="30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</row>
    <row r="155" spans="1:24">
      <c r="A155" s="104"/>
      <c r="B155" s="171"/>
      <c r="C155" s="171"/>
      <c r="D155" s="171"/>
      <c r="E155" s="171"/>
      <c r="F155" s="171"/>
      <c r="G155" s="171"/>
      <c r="H155" s="171"/>
      <c r="I155" s="171"/>
      <c r="J155" s="74"/>
      <c r="K155" s="74"/>
      <c r="L155" s="30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</row>
    <row r="156" spans="1:24">
      <c r="A156" s="30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30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</row>
    <row r="157" spans="1:24">
      <c r="A157" s="30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30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</row>
    <row r="158" spans="1:24">
      <c r="A158" s="30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30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</row>
    <row r="159" spans="1:24">
      <c r="A159" s="30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30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</row>
    <row r="160" spans="1:24">
      <c r="A160" s="30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30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</row>
    <row r="161" spans="1:24">
      <c r="A161" s="30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30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</row>
    <row r="162" spans="1:24">
      <c r="A162" s="30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30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</row>
    <row r="163" spans="1:24">
      <c r="A163" s="30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30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</row>
    <row r="164" spans="1:24">
      <c r="A164" s="30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30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</row>
    <row r="165" spans="1:24">
      <c r="A165" s="30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30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</row>
    <row r="166" spans="1:24">
      <c r="A166" s="30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30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</row>
    <row r="167" spans="1:24">
      <c r="A167" s="30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30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</row>
    <row r="168" spans="1:24">
      <c r="A168" s="30"/>
      <c r="B168" s="103"/>
      <c r="C168" s="103"/>
      <c r="D168" s="103"/>
      <c r="E168" s="103"/>
      <c r="F168" s="103"/>
      <c r="G168" s="103"/>
      <c r="H168" s="103"/>
      <c r="I168" s="103"/>
      <c r="J168" s="103"/>
      <c r="K168" s="30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</row>
    <row r="169" spans="1:24">
      <c r="A169" s="30"/>
      <c r="B169" s="103"/>
      <c r="C169" s="103"/>
      <c r="D169" s="103"/>
      <c r="E169" s="103"/>
      <c r="F169" s="103"/>
      <c r="G169" s="103"/>
      <c r="H169" s="103"/>
      <c r="I169" s="103"/>
      <c r="J169" s="103"/>
      <c r="K169" s="30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</row>
    <row r="170" spans="1:24">
      <c r="A170" s="30"/>
      <c r="B170" s="78"/>
      <c r="C170" s="78"/>
      <c r="D170" s="78"/>
      <c r="E170" s="78"/>
      <c r="F170" s="78"/>
      <c r="G170" s="78"/>
      <c r="H170" s="78"/>
      <c r="I170" s="78"/>
      <c r="J170" s="78"/>
      <c r="K170" s="30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</row>
    <row r="171" spans="1:24">
      <c r="A171" s="30"/>
      <c r="B171" s="78"/>
      <c r="C171" s="78"/>
      <c r="D171" s="78"/>
      <c r="E171" s="78"/>
      <c r="F171" s="78"/>
      <c r="G171" s="78"/>
      <c r="H171" s="78"/>
      <c r="I171" s="78"/>
      <c r="J171" s="30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</row>
    <row r="172" spans="1:24">
      <c r="A172" s="30"/>
      <c r="B172" s="78"/>
      <c r="C172" s="78"/>
      <c r="D172" s="78"/>
      <c r="E172" s="78"/>
      <c r="F172" s="78"/>
      <c r="G172" s="78"/>
      <c r="H172" s="78"/>
      <c r="I172" s="78"/>
      <c r="J172" s="30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</row>
    <row r="173" spans="1:24">
      <c r="A173" s="149"/>
      <c r="B173" s="149"/>
      <c r="C173" s="149"/>
      <c r="D173" s="149"/>
      <c r="E173" s="149"/>
      <c r="F173" s="149"/>
      <c r="G173" s="149"/>
      <c r="H173" s="149"/>
      <c r="I173" s="149"/>
      <c r="J173" s="150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1:24">
      <c r="A174" s="149"/>
      <c r="B174" s="149"/>
      <c r="C174" s="149"/>
      <c r="D174" s="149"/>
      <c r="E174" s="149"/>
      <c r="F174" s="149"/>
      <c r="G174" s="149"/>
      <c r="H174" s="149"/>
      <c r="I174" s="149"/>
      <c r="J174" s="150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1:24">
      <c r="A175" s="149"/>
      <c r="B175" s="149"/>
      <c r="C175" s="149"/>
      <c r="D175" s="149"/>
      <c r="E175" s="149"/>
      <c r="F175" s="149"/>
      <c r="G175" s="149"/>
      <c r="H175" s="149"/>
      <c r="I175" s="149"/>
      <c r="J175" s="150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</row>
    <row r="176" spans="1:24">
      <c r="A176" s="149"/>
      <c r="B176" s="149"/>
      <c r="C176" s="149"/>
      <c r="D176" s="149"/>
      <c r="E176" s="149"/>
      <c r="F176" s="149"/>
      <c r="G176" s="149"/>
      <c r="H176" s="149"/>
      <c r="I176" s="149"/>
      <c r="J176" s="150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</row>
    <row r="177" spans="1:24">
      <c r="A177" s="149"/>
      <c r="B177" s="149"/>
      <c r="C177" s="149"/>
      <c r="D177" s="149"/>
      <c r="E177" s="149"/>
      <c r="F177" s="149"/>
      <c r="G177" s="149"/>
      <c r="H177" s="149"/>
      <c r="I177" s="149"/>
      <c r="J177" s="150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</row>
    <row r="178" spans="1:24">
      <c r="A178" s="149"/>
      <c r="B178" s="149"/>
      <c r="C178" s="149"/>
      <c r="D178" s="149"/>
      <c r="E178" s="149"/>
      <c r="F178" s="149"/>
      <c r="G178" s="149"/>
      <c r="H178" s="149"/>
      <c r="I178" s="149"/>
      <c r="J178" s="150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>
      <c r="A179" s="149"/>
      <c r="B179" s="149"/>
      <c r="C179" s="149"/>
      <c r="D179" s="149"/>
      <c r="E179" s="149"/>
      <c r="F179" s="149"/>
      <c r="G179" s="149"/>
      <c r="H179" s="149"/>
      <c r="I179" s="149"/>
      <c r="J179" s="150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</row>
    <row r="180" spans="1:24">
      <c r="A180" s="149"/>
      <c r="B180" s="149"/>
      <c r="C180" s="149"/>
      <c r="D180" s="149"/>
      <c r="E180" s="149"/>
      <c r="F180" s="149"/>
      <c r="G180" s="149"/>
      <c r="H180" s="149"/>
      <c r="I180" s="149"/>
      <c r="J180" s="150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</row>
    <row r="181" spans="1:24">
      <c r="A181" s="149"/>
      <c r="B181" s="149"/>
      <c r="C181" s="149"/>
      <c r="D181" s="149"/>
      <c r="E181" s="149"/>
      <c r="F181" s="149"/>
      <c r="G181" s="149"/>
      <c r="H181" s="149"/>
      <c r="I181" s="149"/>
      <c r="J181" s="150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</row>
    <row r="182" spans="1:24">
      <c r="A182" s="149"/>
      <c r="B182" s="149"/>
      <c r="C182" s="149"/>
      <c r="D182" s="149"/>
      <c r="E182" s="149"/>
      <c r="F182" s="149"/>
      <c r="G182" s="149"/>
      <c r="H182" s="149"/>
      <c r="I182" s="149"/>
      <c r="J182" s="150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</row>
    <row r="183" spans="1:24">
      <c r="A183" s="149"/>
      <c r="B183" s="149"/>
      <c r="C183" s="149"/>
      <c r="D183" s="149"/>
      <c r="E183" s="149"/>
      <c r="F183" s="149"/>
      <c r="G183" s="149"/>
      <c r="H183" s="149"/>
      <c r="I183" s="149"/>
      <c r="J183" s="150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</row>
    <row r="184" spans="1:24">
      <c r="A184" s="149"/>
      <c r="B184" s="149"/>
      <c r="C184" s="149"/>
      <c r="D184" s="149"/>
      <c r="E184" s="149"/>
      <c r="F184" s="149"/>
      <c r="G184" s="149"/>
      <c r="H184" s="149"/>
      <c r="I184" s="149"/>
      <c r="J184" s="150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</row>
    <row r="185" spans="1:24">
      <c r="A185" s="149"/>
      <c r="B185" s="149"/>
      <c r="C185" s="149"/>
      <c r="D185" s="149"/>
      <c r="E185" s="149"/>
      <c r="F185" s="149"/>
      <c r="G185" s="149"/>
      <c r="H185" s="149"/>
      <c r="I185" s="149"/>
      <c r="J185" s="150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</row>
    <row r="186" spans="1:24">
      <c r="A186" s="149"/>
      <c r="B186" s="149"/>
      <c r="C186" s="149"/>
      <c r="D186" s="149"/>
      <c r="E186" s="149"/>
      <c r="F186" s="149"/>
      <c r="G186" s="149"/>
      <c r="H186" s="149"/>
      <c r="I186" s="149"/>
      <c r="J186" s="150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</row>
    <row r="187" spans="1:24">
      <c r="A187" s="149"/>
      <c r="B187" s="149"/>
      <c r="C187" s="149"/>
      <c r="D187" s="149"/>
      <c r="E187" s="149"/>
      <c r="F187" s="149"/>
      <c r="G187" s="149"/>
      <c r="H187" s="149"/>
      <c r="I187" s="149"/>
      <c r="J187" s="150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</row>
    <row r="188" spans="1:24">
      <c r="A188" s="149"/>
      <c r="B188" s="149"/>
      <c r="C188" s="149"/>
      <c r="D188" s="149"/>
      <c r="E188" s="149"/>
      <c r="F188" s="149"/>
      <c r="G188" s="149"/>
      <c r="H188" s="149"/>
      <c r="I188" s="149"/>
      <c r="J188" s="150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</row>
    <row r="189" spans="1:24">
      <c r="A189" s="149"/>
      <c r="B189" s="149"/>
      <c r="C189" s="149"/>
      <c r="D189" s="149"/>
      <c r="E189" s="149"/>
      <c r="F189" s="149"/>
      <c r="G189" s="149"/>
      <c r="H189" s="149"/>
      <c r="I189" s="149"/>
      <c r="J189" s="150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1:24">
      <c r="A190" s="149"/>
      <c r="B190" s="149"/>
      <c r="C190" s="149"/>
      <c r="D190" s="149"/>
      <c r="E190" s="149"/>
      <c r="F190" s="149"/>
      <c r="G190" s="149"/>
      <c r="H190" s="149"/>
      <c r="I190" s="149"/>
      <c r="J190" s="150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</row>
    <row r="191" spans="1:24">
      <c r="A191" s="149"/>
      <c r="B191" s="149"/>
      <c r="C191" s="149"/>
      <c r="D191" s="149"/>
      <c r="E191" s="149"/>
      <c r="F191" s="149"/>
      <c r="G191" s="149"/>
      <c r="H191" s="149"/>
      <c r="I191" s="149"/>
      <c r="J191" s="150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</row>
    <row r="192" spans="1:24">
      <c r="A192" s="149"/>
      <c r="B192" s="149"/>
      <c r="C192" s="149"/>
      <c r="D192" s="149"/>
      <c r="E192" s="149"/>
      <c r="F192" s="149"/>
      <c r="G192" s="149"/>
      <c r="H192" s="149"/>
      <c r="I192" s="149"/>
      <c r="J192" s="150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</row>
    <row r="193" spans="1:24">
      <c r="A193" s="149"/>
      <c r="B193" s="149"/>
      <c r="C193" s="149"/>
      <c r="D193" s="149"/>
      <c r="E193" s="149"/>
      <c r="F193" s="149"/>
      <c r="G193" s="149"/>
      <c r="H193" s="149"/>
      <c r="I193" s="149"/>
      <c r="J193" s="150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</row>
    <row r="194" spans="1:24">
      <c r="A194" s="149"/>
      <c r="B194" s="149"/>
      <c r="C194" s="149"/>
      <c r="D194" s="149"/>
      <c r="E194" s="149"/>
      <c r="F194" s="149"/>
      <c r="G194" s="149"/>
      <c r="H194" s="149"/>
      <c r="I194" s="149"/>
      <c r="J194" s="150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</row>
    <row r="195" spans="1:24">
      <c r="A195" s="149"/>
      <c r="B195" s="149"/>
      <c r="C195" s="149"/>
      <c r="D195" s="149"/>
      <c r="E195" s="149"/>
      <c r="F195" s="149"/>
      <c r="G195" s="149"/>
      <c r="H195" s="149"/>
      <c r="I195" s="149"/>
      <c r="J195" s="150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1:24">
      <c r="A196" s="149"/>
      <c r="B196" s="149"/>
      <c r="C196" s="149"/>
      <c r="D196" s="149"/>
      <c r="E196" s="149"/>
      <c r="F196" s="149"/>
      <c r="G196" s="149"/>
      <c r="H196" s="149"/>
      <c r="I196" s="149"/>
      <c r="J196" s="150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</row>
    <row r="197" spans="1:24">
      <c r="A197" s="149"/>
      <c r="B197" s="149"/>
      <c r="C197" s="149"/>
      <c r="D197" s="149"/>
      <c r="E197" s="149"/>
      <c r="F197" s="149"/>
      <c r="G197" s="149"/>
      <c r="H197" s="149"/>
      <c r="I197" s="149"/>
      <c r="J197" s="150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</row>
    <row r="198" spans="1:24">
      <c r="A198" s="149"/>
      <c r="B198" s="149"/>
      <c r="C198" s="149"/>
      <c r="D198" s="149"/>
      <c r="E198" s="149"/>
      <c r="F198" s="149"/>
      <c r="G198" s="149"/>
      <c r="H198" s="149"/>
      <c r="I198" s="149"/>
      <c r="J198" s="150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</row>
    <row r="199" spans="1:24">
      <c r="A199" s="149"/>
      <c r="B199" s="149"/>
      <c r="C199" s="149"/>
      <c r="D199" s="149"/>
      <c r="E199" s="149"/>
      <c r="F199" s="149"/>
      <c r="G199" s="149"/>
      <c r="H199" s="149"/>
      <c r="I199" s="149"/>
      <c r="J199" s="150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</row>
    <row r="200" spans="1:24">
      <c r="A200" s="149"/>
      <c r="B200" s="149"/>
      <c r="C200" s="149"/>
      <c r="D200" s="149"/>
      <c r="E200" s="149"/>
      <c r="F200" s="149"/>
      <c r="G200" s="149"/>
      <c r="H200" s="149"/>
      <c r="I200" s="149"/>
      <c r="J200" s="150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</row>
    <row r="201" spans="1:24">
      <c r="A201" s="149"/>
      <c r="B201" s="149"/>
      <c r="C201" s="149"/>
      <c r="D201" s="149"/>
      <c r="E201" s="149"/>
      <c r="F201" s="149"/>
      <c r="G201" s="149"/>
      <c r="H201" s="149"/>
      <c r="I201" s="149"/>
      <c r="J201" s="150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</row>
    <row r="202" spans="1:24">
      <c r="A202" s="149"/>
      <c r="B202" s="149"/>
      <c r="C202" s="149"/>
      <c r="D202" s="149"/>
      <c r="E202" s="149"/>
      <c r="F202" s="149"/>
      <c r="G202" s="149"/>
      <c r="H202" s="149"/>
      <c r="I202" s="149"/>
      <c r="J202" s="150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</row>
    <row r="203" spans="1:24">
      <c r="A203" s="149"/>
      <c r="B203" s="149"/>
      <c r="C203" s="149"/>
      <c r="D203" s="149"/>
      <c r="E203" s="149"/>
      <c r="F203" s="149"/>
      <c r="G203" s="149"/>
      <c r="H203" s="149"/>
      <c r="I203" s="149"/>
      <c r="J203" s="150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</row>
    <row r="204" spans="1:24">
      <c r="A204" s="149"/>
      <c r="B204" s="149"/>
      <c r="C204" s="149"/>
      <c r="D204" s="149"/>
      <c r="E204" s="149"/>
      <c r="F204" s="149"/>
      <c r="G204" s="149"/>
      <c r="H204" s="149"/>
      <c r="I204" s="149"/>
      <c r="J204" s="150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</row>
    <row r="205" spans="1:24">
      <c r="A205" s="149"/>
      <c r="B205" s="149"/>
      <c r="C205" s="149"/>
      <c r="D205" s="149"/>
      <c r="E205" s="149"/>
      <c r="F205" s="149"/>
      <c r="G205" s="149"/>
      <c r="H205" s="149"/>
      <c r="I205" s="149"/>
      <c r="J205" s="150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</row>
    <row r="206" spans="1:24">
      <c r="A206" s="149"/>
      <c r="B206" s="149"/>
      <c r="C206" s="149"/>
      <c r="D206" s="149"/>
      <c r="E206" s="149"/>
      <c r="F206" s="149"/>
      <c r="G206" s="149"/>
      <c r="H206" s="149"/>
      <c r="I206" s="149"/>
      <c r="J206" s="150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</row>
    <row r="207" spans="1:24">
      <c r="A207" s="149"/>
      <c r="B207" s="149"/>
      <c r="C207" s="149"/>
      <c r="D207" s="149"/>
      <c r="E207" s="149"/>
      <c r="F207" s="149"/>
      <c r="G207" s="149"/>
      <c r="H207" s="149"/>
      <c r="I207" s="149"/>
      <c r="J207" s="150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</row>
    <row r="208" spans="1:24">
      <c r="A208" s="149"/>
      <c r="B208" s="149"/>
      <c r="C208" s="149"/>
      <c r="D208" s="149"/>
      <c r="E208" s="149"/>
      <c r="F208" s="149"/>
      <c r="G208" s="149"/>
      <c r="H208" s="149"/>
      <c r="I208" s="149"/>
      <c r="J208" s="150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</row>
    <row r="209" spans="1:24">
      <c r="A209" s="149"/>
      <c r="B209" s="149"/>
      <c r="C209" s="149"/>
      <c r="D209" s="149"/>
      <c r="E209" s="149"/>
      <c r="F209" s="149"/>
      <c r="G209" s="149"/>
      <c r="H209" s="149"/>
      <c r="I209" s="149"/>
      <c r="J209" s="150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</row>
    <row r="210" spans="1:24">
      <c r="A210" s="149"/>
      <c r="B210" s="149"/>
      <c r="C210" s="149"/>
      <c r="D210" s="149"/>
      <c r="E210" s="149"/>
      <c r="F210" s="149"/>
      <c r="G210" s="149"/>
      <c r="H210" s="149"/>
      <c r="I210" s="149"/>
      <c r="J210" s="150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</row>
    <row r="211" spans="1:24">
      <c r="A211" s="149"/>
      <c r="B211" s="149"/>
      <c r="C211" s="149"/>
      <c r="D211" s="149"/>
      <c r="E211" s="149"/>
      <c r="F211" s="149"/>
      <c r="G211" s="149"/>
      <c r="H211" s="149"/>
      <c r="I211" s="149"/>
      <c r="J211" s="150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</row>
    <row r="212" spans="1:24">
      <c r="A212" s="149"/>
      <c r="B212" s="149"/>
      <c r="C212" s="149"/>
      <c r="D212" s="149"/>
      <c r="E212" s="149"/>
      <c r="F212" s="149"/>
      <c r="G212" s="149"/>
      <c r="H212" s="149"/>
      <c r="I212" s="149"/>
      <c r="J212" s="150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</row>
    <row r="213" spans="1:24">
      <c r="A213" s="149"/>
      <c r="B213" s="149"/>
      <c r="C213" s="149"/>
      <c r="D213" s="149"/>
      <c r="E213" s="149"/>
      <c r="F213" s="149"/>
      <c r="G213" s="149"/>
      <c r="H213" s="149"/>
      <c r="I213" s="149"/>
      <c r="J213" s="150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</row>
    <row r="214" spans="1:24">
      <c r="A214" s="149"/>
      <c r="B214" s="149"/>
      <c r="C214" s="149"/>
      <c r="D214" s="149"/>
      <c r="E214" s="149"/>
      <c r="F214" s="149"/>
      <c r="G214" s="149"/>
      <c r="H214" s="149"/>
      <c r="I214" s="149"/>
      <c r="J214" s="150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</row>
    <row r="215" spans="1:24">
      <c r="A215" s="149"/>
      <c r="B215" s="149"/>
      <c r="C215" s="149"/>
      <c r="D215" s="149"/>
      <c r="E215" s="149"/>
      <c r="F215" s="149"/>
      <c r="G215" s="149"/>
      <c r="H215" s="149"/>
      <c r="I215" s="149"/>
      <c r="J215" s="150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</row>
    <row r="216" spans="1:24">
      <c r="A216" s="149"/>
      <c r="B216" s="149"/>
      <c r="C216" s="149"/>
      <c r="D216" s="149"/>
      <c r="E216" s="149"/>
      <c r="F216" s="149"/>
      <c r="G216" s="149"/>
      <c r="H216" s="149"/>
      <c r="I216" s="149"/>
      <c r="J216" s="150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</row>
    <row r="217" spans="1:24">
      <c r="A217" s="149"/>
      <c r="B217" s="149"/>
      <c r="C217" s="149"/>
      <c r="D217" s="149"/>
      <c r="E217" s="149"/>
      <c r="F217" s="149"/>
      <c r="G217" s="149"/>
      <c r="H217" s="149"/>
      <c r="I217" s="149"/>
      <c r="J217" s="150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</row>
    <row r="218" spans="1:24">
      <c r="A218" s="149"/>
      <c r="B218" s="149"/>
      <c r="C218" s="149"/>
      <c r="D218" s="149"/>
      <c r="E218" s="149"/>
      <c r="F218" s="149"/>
      <c r="G218" s="149"/>
      <c r="H218" s="149"/>
      <c r="I218" s="149"/>
      <c r="J218" s="150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</row>
    <row r="219" spans="1:24">
      <c r="A219" s="149"/>
      <c r="B219" s="149"/>
      <c r="C219" s="149"/>
      <c r="D219" s="149"/>
      <c r="E219" s="149"/>
      <c r="F219" s="149"/>
      <c r="G219" s="149"/>
      <c r="H219" s="149"/>
      <c r="I219" s="149"/>
      <c r="J219" s="150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</row>
    <row r="220" spans="1:24">
      <c r="A220" s="149"/>
      <c r="B220" s="149"/>
      <c r="C220" s="149"/>
      <c r="D220" s="149"/>
      <c r="E220" s="149"/>
      <c r="F220" s="149"/>
      <c r="G220" s="149"/>
      <c r="H220" s="149"/>
      <c r="I220" s="149"/>
      <c r="J220" s="150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</row>
    <row r="221" spans="1:24">
      <c r="A221" s="149"/>
      <c r="B221" s="149"/>
      <c r="C221" s="149"/>
      <c r="D221" s="149"/>
      <c r="E221" s="149"/>
      <c r="F221" s="149"/>
      <c r="G221" s="149"/>
      <c r="H221" s="149"/>
      <c r="I221" s="149"/>
      <c r="J221" s="150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</row>
    <row r="222" spans="1:24">
      <c r="A222" s="149"/>
      <c r="B222" s="149"/>
      <c r="C222" s="149"/>
      <c r="D222" s="149"/>
      <c r="E222" s="149"/>
      <c r="F222" s="149"/>
      <c r="G222" s="149"/>
      <c r="H222" s="149"/>
      <c r="I222" s="149"/>
      <c r="J222" s="150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</row>
    <row r="223" spans="1:24">
      <c r="A223" s="149"/>
      <c r="B223" s="149"/>
      <c r="C223" s="149"/>
      <c r="D223" s="149"/>
      <c r="E223" s="149"/>
      <c r="F223" s="149"/>
      <c r="G223" s="149"/>
      <c r="H223" s="149"/>
      <c r="I223" s="149"/>
      <c r="J223" s="150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</row>
    <row r="224" spans="1:24">
      <c r="A224" s="149"/>
      <c r="B224" s="149"/>
      <c r="C224" s="149"/>
      <c r="D224" s="149"/>
      <c r="E224" s="149"/>
      <c r="F224" s="149"/>
      <c r="G224" s="149"/>
      <c r="H224" s="149"/>
      <c r="I224" s="149"/>
      <c r="J224" s="150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</row>
    <row r="225" spans="1:24">
      <c r="A225" s="149"/>
      <c r="B225" s="149"/>
      <c r="C225" s="149"/>
      <c r="D225" s="149"/>
      <c r="E225" s="149"/>
      <c r="F225" s="149"/>
      <c r="G225" s="149"/>
      <c r="H225" s="149"/>
      <c r="I225" s="149"/>
      <c r="J225" s="150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</row>
    <row r="226" spans="1:24">
      <c r="A226" s="149"/>
      <c r="B226" s="149"/>
      <c r="C226" s="149"/>
      <c r="D226" s="149"/>
      <c r="E226" s="149"/>
      <c r="F226" s="149"/>
      <c r="G226" s="149"/>
      <c r="H226" s="149"/>
      <c r="I226" s="149"/>
      <c r="J226" s="150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</row>
    <row r="227" spans="1:24">
      <c r="A227" s="149"/>
      <c r="B227" s="149"/>
      <c r="C227" s="149"/>
      <c r="D227" s="149"/>
      <c r="E227" s="149"/>
      <c r="F227" s="149"/>
      <c r="G227" s="149"/>
      <c r="H227" s="149"/>
      <c r="I227" s="149"/>
      <c r="J227" s="150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</row>
    <row r="228" spans="1:24">
      <c r="A228" s="149"/>
      <c r="B228" s="149"/>
      <c r="C228" s="149"/>
      <c r="D228" s="149"/>
      <c r="E228" s="149"/>
      <c r="F228" s="149"/>
      <c r="G228" s="149"/>
      <c r="H228" s="149"/>
      <c r="I228" s="149"/>
      <c r="J228" s="150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</row>
    <row r="229" spans="1:24">
      <c r="A229" s="149"/>
      <c r="B229" s="149"/>
      <c r="C229" s="149"/>
      <c r="D229" s="149"/>
      <c r="E229" s="149"/>
      <c r="F229" s="149"/>
      <c r="G229" s="149"/>
      <c r="H229" s="149"/>
      <c r="I229" s="149"/>
      <c r="J229" s="150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</row>
    <row r="230" spans="1:24">
      <c r="A230" s="149"/>
      <c r="B230" s="149"/>
      <c r="C230" s="149"/>
      <c r="D230" s="149"/>
      <c r="E230" s="149"/>
      <c r="F230" s="149"/>
      <c r="G230" s="149"/>
      <c r="H230" s="149"/>
      <c r="I230" s="149"/>
      <c r="J230" s="150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</row>
    <row r="231" spans="1:24">
      <c r="A231" s="149"/>
      <c r="B231" s="149"/>
      <c r="C231" s="149"/>
      <c r="D231" s="149"/>
      <c r="E231" s="149"/>
      <c r="F231" s="149"/>
      <c r="G231" s="149"/>
      <c r="H231" s="149"/>
      <c r="I231" s="149"/>
      <c r="J231" s="150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</row>
    <row r="232" spans="1:24">
      <c r="A232" s="149"/>
      <c r="B232" s="149"/>
      <c r="C232" s="149"/>
      <c r="D232" s="149"/>
      <c r="E232" s="149"/>
      <c r="F232" s="149"/>
      <c r="G232" s="149"/>
      <c r="H232" s="149"/>
      <c r="I232" s="149"/>
      <c r="J232" s="150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</row>
    <row r="233" spans="1:24">
      <c r="A233" s="149"/>
      <c r="B233" s="149"/>
      <c r="C233" s="149"/>
      <c r="D233" s="149"/>
      <c r="E233" s="149"/>
      <c r="F233" s="149"/>
      <c r="G233" s="149"/>
      <c r="H233" s="149"/>
      <c r="I233" s="149"/>
      <c r="J233" s="150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</row>
    <row r="234" spans="1:24">
      <c r="A234" s="149"/>
      <c r="B234" s="149"/>
      <c r="C234" s="149"/>
      <c r="D234" s="149"/>
      <c r="E234" s="149"/>
      <c r="F234" s="149"/>
      <c r="G234" s="149"/>
      <c r="H234" s="149"/>
      <c r="I234" s="149"/>
      <c r="J234" s="150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1:24">
      <c r="A235" s="149"/>
      <c r="B235" s="149"/>
      <c r="C235" s="149"/>
      <c r="D235" s="149"/>
      <c r="E235" s="149"/>
      <c r="F235" s="149"/>
      <c r="G235" s="149"/>
      <c r="H235" s="149"/>
      <c r="I235" s="149"/>
      <c r="J235" s="150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</row>
    <row r="236" spans="1:24">
      <c r="A236" s="149"/>
      <c r="B236" s="149"/>
      <c r="C236" s="149"/>
      <c r="D236" s="149"/>
      <c r="E236" s="149"/>
      <c r="F236" s="149"/>
      <c r="G236" s="149"/>
      <c r="H236" s="149"/>
      <c r="I236" s="149"/>
      <c r="J236" s="150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</row>
    <row r="237" spans="1:24">
      <c r="A237" s="149"/>
      <c r="B237" s="149"/>
      <c r="C237" s="149"/>
      <c r="D237" s="149"/>
      <c r="E237" s="149"/>
      <c r="F237" s="149"/>
      <c r="G237" s="149"/>
      <c r="H237" s="149"/>
      <c r="I237" s="149"/>
      <c r="J237" s="150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</row>
    <row r="238" spans="1:24">
      <c r="A238" s="149"/>
      <c r="B238" s="149"/>
      <c r="C238" s="149"/>
      <c r="D238" s="149"/>
      <c r="E238" s="149"/>
      <c r="F238" s="149"/>
      <c r="G238" s="149"/>
      <c r="H238" s="149"/>
      <c r="I238" s="149"/>
      <c r="J238" s="150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</row>
    <row r="239" spans="1:24">
      <c r="A239" s="149"/>
      <c r="B239" s="149"/>
      <c r="C239" s="149"/>
      <c r="D239" s="149"/>
      <c r="E239" s="149"/>
      <c r="F239" s="149"/>
      <c r="G239" s="149"/>
      <c r="H239" s="149"/>
      <c r="I239" s="149"/>
      <c r="J239" s="150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</row>
    <row r="240" spans="1:24">
      <c r="A240" s="149"/>
      <c r="B240" s="149"/>
      <c r="C240" s="149"/>
      <c r="D240" s="149"/>
      <c r="E240" s="149"/>
      <c r="F240" s="149"/>
      <c r="G240" s="149"/>
      <c r="H240" s="149"/>
      <c r="I240" s="149"/>
      <c r="J240" s="150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</row>
    <row r="241" spans="1:24">
      <c r="A241" s="149"/>
      <c r="B241" s="149"/>
      <c r="C241" s="149"/>
      <c r="D241" s="149"/>
      <c r="E241" s="149"/>
      <c r="F241" s="149"/>
      <c r="G241" s="149"/>
      <c r="H241" s="149"/>
      <c r="I241" s="149"/>
      <c r="J241" s="150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</row>
    <row r="242" spans="1:24">
      <c r="A242" s="149"/>
      <c r="B242" s="149"/>
      <c r="C242" s="149"/>
      <c r="D242" s="149"/>
      <c r="E242" s="149"/>
      <c r="F242" s="149"/>
      <c r="G242" s="149"/>
      <c r="H242" s="149"/>
      <c r="I242" s="149"/>
      <c r="J242" s="150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</row>
    <row r="243" spans="1:24">
      <c r="A243" s="149"/>
      <c r="B243" s="149"/>
      <c r="C243" s="149"/>
      <c r="D243" s="149"/>
      <c r="E243" s="149"/>
      <c r="F243" s="149"/>
      <c r="G243" s="149"/>
      <c r="H243" s="149"/>
      <c r="I243" s="149"/>
      <c r="J243" s="150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</row>
    <row r="244" spans="1:24">
      <c r="A244" s="149"/>
      <c r="B244" s="149"/>
      <c r="C244" s="149"/>
      <c r="D244" s="149"/>
      <c r="E244" s="149"/>
      <c r="F244" s="149"/>
      <c r="G244" s="149"/>
      <c r="H244" s="149"/>
      <c r="I244" s="149"/>
      <c r="J244" s="150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</row>
    <row r="245" spans="1:24">
      <c r="A245" s="149"/>
      <c r="B245" s="149"/>
      <c r="C245" s="149"/>
      <c r="D245" s="149"/>
      <c r="E245" s="149"/>
      <c r="F245" s="149"/>
      <c r="G245" s="149"/>
      <c r="H245" s="149"/>
      <c r="I245" s="149"/>
      <c r="J245" s="150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</row>
    <row r="246" spans="1:24">
      <c r="A246" s="149"/>
      <c r="B246" s="149"/>
      <c r="C246" s="149"/>
      <c r="D246" s="149"/>
      <c r="E246" s="149"/>
      <c r="F246" s="149"/>
      <c r="G246" s="149"/>
      <c r="H246" s="149"/>
      <c r="I246" s="149"/>
      <c r="J246" s="150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</row>
    <row r="247" spans="1:24">
      <c r="A247" s="149"/>
      <c r="B247" s="149"/>
      <c r="C247" s="149"/>
      <c r="D247" s="149"/>
      <c r="E247" s="149"/>
      <c r="F247" s="149"/>
      <c r="G247" s="149"/>
      <c r="H247" s="149"/>
      <c r="I247" s="149"/>
      <c r="J247" s="150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</row>
    <row r="248" spans="1:24">
      <c r="A248" s="149"/>
      <c r="B248" s="149"/>
      <c r="C248" s="149"/>
      <c r="D248" s="149"/>
      <c r="E248" s="149"/>
      <c r="F248" s="149"/>
      <c r="G248" s="149"/>
      <c r="H248" s="149"/>
      <c r="I248" s="149"/>
      <c r="J248" s="150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</row>
    <row r="249" spans="1:24">
      <c r="A249" s="149"/>
      <c r="B249" s="149"/>
      <c r="C249" s="149"/>
      <c r="D249" s="149"/>
      <c r="E249" s="149"/>
      <c r="F249" s="149"/>
      <c r="G249" s="149"/>
      <c r="H249" s="149"/>
      <c r="I249" s="149"/>
      <c r="J249" s="150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</row>
    <row r="250" spans="1:24">
      <c r="A250" s="149"/>
      <c r="B250" s="149"/>
      <c r="C250" s="149"/>
      <c r="D250" s="149"/>
      <c r="E250" s="149"/>
      <c r="F250" s="149"/>
      <c r="G250" s="149"/>
      <c r="H250" s="149"/>
      <c r="I250" s="149"/>
      <c r="J250" s="150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</row>
    <row r="251" spans="1:24">
      <c r="A251" s="149"/>
      <c r="B251" s="149"/>
      <c r="C251" s="149"/>
      <c r="D251" s="149"/>
      <c r="E251" s="149"/>
      <c r="F251" s="149"/>
      <c r="G251" s="149"/>
      <c r="H251" s="149"/>
      <c r="I251" s="149"/>
      <c r="J251" s="150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</row>
    <row r="252" spans="1:24">
      <c r="A252" s="149"/>
      <c r="B252" s="149"/>
      <c r="C252" s="149"/>
      <c r="D252" s="149"/>
      <c r="E252" s="149"/>
      <c r="F252" s="149"/>
      <c r="G252" s="149"/>
      <c r="H252" s="149"/>
      <c r="I252" s="149"/>
      <c r="J252" s="150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</row>
    <row r="253" spans="1:24">
      <c r="A253" s="149"/>
      <c r="B253" s="149"/>
      <c r="C253" s="149"/>
      <c r="D253" s="149"/>
      <c r="E253" s="149"/>
      <c r="F253" s="149"/>
      <c r="G253" s="149"/>
      <c r="H253" s="149"/>
      <c r="I253" s="149"/>
      <c r="J253" s="150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</row>
    <row r="254" spans="1:24">
      <c r="A254" s="149"/>
      <c r="B254" s="149"/>
      <c r="C254" s="149"/>
      <c r="D254" s="149"/>
      <c r="E254" s="149"/>
      <c r="F254" s="149"/>
      <c r="G254" s="149"/>
      <c r="H254" s="149"/>
      <c r="I254" s="149"/>
      <c r="J254" s="150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</row>
    <row r="255" spans="1:24">
      <c r="A255" s="149"/>
      <c r="B255" s="149"/>
      <c r="C255" s="149"/>
      <c r="D255" s="149"/>
      <c r="E255" s="149"/>
      <c r="F255" s="149"/>
      <c r="G255" s="149"/>
      <c r="H255" s="149"/>
      <c r="I255" s="149"/>
      <c r="J255" s="150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</row>
    <row r="256" spans="1:24">
      <c r="A256" s="149"/>
      <c r="B256" s="149"/>
      <c r="C256" s="149"/>
      <c r="D256" s="149"/>
      <c r="E256" s="149"/>
      <c r="F256" s="149"/>
      <c r="G256" s="149"/>
      <c r="H256" s="149"/>
      <c r="I256" s="149"/>
      <c r="J256" s="150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</row>
    <row r="257" spans="1:24">
      <c r="A257" s="149"/>
      <c r="B257" s="149"/>
      <c r="C257" s="149"/>
      <c r="D257" s="149"/>
      <c r="E257" s="149"/>
      <c r="F257" s="149"/>
      <c r="G257" s="149"/>
      <c r="H257" s="149"/>
      <c r="I257" s="149"/>
      <c r="J257" s="150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</row>
    <row r="258" spans="1:24">
      <c r="A258" s="149"/>
      <c r="B258" s="149"/>
      <c r="C258" s="149"/>
      <c r="D258" s="149"/>
      <c r="E258" s="149"/>
      <c r="F258" s="149"/>
      <c r="G258" s="149"/>
      <c r="H258" s="149"/>
      <c r="I258" s="149"/>
      <c r="J258" s="150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</row>
    <row r="259" spans="1:24">
      <c r="A259" s="149"/>
      <c r="B259" s="149"/>
      <c r="C259" s="149"/>
      <c r="D259" s="149"/>
      <c r="E259" s="149"/>
      <c r="F259" s="149"/>
      <c r="G259" s="149"/>
      <c r="H259" s="149"/>
      <c r="I259" s="149"/>
      <c r="J259" s="150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</row>
    <row r="260" spans="1:24">
      <c r="A260" s="149"/>
      <c r="B260" s="149"/>
      <c r="C260" s="149"/>
      <c r="D260" s="149"/>
      <c r="E260" s="149"/>
      <c r="F260" s="149"/>
      <c r="G260" s="149"/>
      <c r="H260" s="149"/>
      <c r="I260" s="149"/>
      <c r="J260" s="150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</row>
    <row r="261" spans="1:24">
      <c r="A261" s="149"/>
      <c r="B261" s="149"/>
      <c r="C261" s="149"/>
      <c r="D261" s="149"/>
      <c r="E261" s="149"/>
      <c r="F261" s="149"/>
      <c r="G261" s="149"/>
      <c r="H261" s="149"/>
      <c r="I261" s="149"/>
      <c r="J261" s="150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</row>
    <row r="262" spans="1:24">
      <c r="A262" s="149"/>
      <c r="B262" s="149"/>
      <c r="C262" s="149"/>
      <c r="D262" s="149"/>
      <c r="E262" s="149"/>
      <c r="F262" s="149"/>
      <c r="G262" s="149"/>
      <c r="H262" s="149"/>
      <c r="I262" s="149"/>
      <c r="J262" s="150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</row>
    <row r="263" spans="1:24">
      <c r="A263" s="149"/>
      <c r="B263" s="149"/>
      <c r="C263" s="149"/>
      <c r="D263" s="149"/>
      <c r="E263" s="149"/>
      <c r="F263" s="149"/>
      <c r="G263" s="149"/>
      <c r="H263" s="149"/>
      <c r="I263" s="149"/>
      <c r="J263" s="150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</row>
    <row r="264" spans="1:24">
      <c r="A264" s="149"/>
      <c r="B264" s="149"/>
      <c r="C264" s="149"/>
      <c r="D264" s="149"/>
      <c r="E264" s="149"/>
      <c r="F264" s="149"/>
      <c r="G264" s="149"/>
      <c r="H264" s="149"/>
      <c r="I264" s="149"/>
      <c r="J264" s="150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</row>
    <row r="265" spans="1:24">
      <c r="A265" s="149"/>
      <c r="B265" s="149"/>
      <c r="C265" s="149"/>
      <c r="D265" s="149"/>
      <c r="E265" s="149"/>
      <c r="F265" s="149"/>
      <c r="G265" s="149"/>
      <c r="H265" s="149"/>
      <c r="I265" s="149"/>
      <c r="J265" s="150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</row>
    <row r="266" spans="1:24">
      <c r="A266" s="149"/>
      <c r="B266" s="149"/>
      <c r="C266" s="149"/>
      <c r="D266" s="149"/>
      <c r="E266" s="149"/>
      <c r="F266" s="149"/>
      <c r="G266" s="149"/>
      <c r="H266" s="149"/>
      <c r="I266" s="149"/>
      <c r="J266" s="150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</row>
    <row r="267" spans="1:24">
      <c r="A267" s="149"/>
      <c r="B267" s="149"/>
      <c r="C267" s="149"/>
      <c r="D267" s="149"/>
      <c r="E267" s="149"/>
      <c r="F267" s="149"/>
      <c r="G267" s="149"/>
      <c r="H267" s="149"/>
      <c r="I267" s="149"/>
      <c r="J267" s="150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</row>
    <row r="268" spans="1:24">
      <c r="A268" s="149"/>
      <c r="B268" s="149"/>
      <c r="C268" s="149"/>
      <c r="D268" s="149"/>
      <c r="E268" s="149"/>
      <c r="F268" s="149"/>
      <c r="G268" s="149"/>
      <c r="H268" s="149"/>
      <c r="I268" s="149"/>
      <c r="J268" s="150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</row>
    <row r="269" spans="1:24">
      <c r="A269" s="149"/>
      <c r="B269" s="149"/>
      <c r="C269" s="149"/>
      <c r="D269" s="149"/>
      <c r="E269" s="149"/>
      <c r="F269" s="149"/>
      <c r="G269" s="149"/>
      <c r="H269" s="149"/>
      <c r="I269" s="149"/>
      <c r="J269" s="150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</row>
    <row r="270" spans="1:24">
      <c r="A270" s="149"/>
      <c r="B270" s="149"/>
      <c r="C270" s="149"/>
      <c r="D270" s="149"/>
      <c r="E270" s="149"/>
      <c r="F270" s="149"/>
      <c r="G270" s="149"/>
      <c r="H270" s="149"/>
      <c r="I270" s="149"/>
      <c r="J270" s="150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</row>
    <row r="271" spans="1:24">
      <c r="A271" s="149"/>
      <c r="B271" s="149"/>
      <c r="C271" s="149"/>
      <c r="D271" s="149"/>
      <c r="E271" s="149"/>
      <c r="F271" s="149"/>
      <c r="G271" s="149"/>
      <c r="H271" s="149"/>
      <c r="I271" s="149"/>
      <c r="J271" s="150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</row>
    <row r="272" spans="1:24">
      <c r="A272" s="149"/>
      <c r="B272" s="149"/>
      <c r="C272" s="149"/>
      <c r="D272" s="149"/>
      <c r="E272" s="149"/>
      <c r="F272" s="149"/>
      <c r="G272" s="149"/>
      <c r="H272" s="149"/>
      <c r="I272" s="149"/>
      <c r="J272" s="150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</row>
    <row r="273" spans="1:24">
      <c r="A273" s="149"/>
      <c r="B273" s="149"/>
      <c r="C273" s="149"/>
      <c r="D273" s="149"/>
      <c r="E273" s="149"/>
      <c r="F273" s="149"/>
      <c r="G273" s="149"/>
      <c r="H273" s="149"/>
      <c r="I273" s="149"/>
      <c r="J273" s="150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</row>
    <row r="274" spans="1:24">
      <c r="A274" s="149"/>
      <c r="B274" s="149"/>
      <c r="C274" s="149"/>
      <c r="D274" s="149"/>
      <c r="E274" s="149"/>
      <c r="F274" s="149"/>
      <c r="G274" s="149"/>
      <c r="H274" s="149"/>
      <c r="I274" s="149"/>
      <c r="J274" s="150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</row>
    <row r="275" spans="1:24">
      <c r="A275" s="149"/>
      <c r="B275" s="149"/>
      <c r="C275" s="149"/>
      <c r="D275" s="149"/>
      <c r="E275" s="149"/>
      <c r="F275" s="149"/>
      <c r="G275" s="149"/>
      <c r="H275" s="149"/>
      <c r="I275" s="149"/>
      <c r="J275" s="150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</row>
    <row r="276" spans="1:24">
      <c r="A276" s="149"/>
      <c r="B276" s="149"/>
      <c r="C276" s="149"/>
      <c r="D276" s="149"/>
      <c r="E276" s="149"/>
      <c r="F276" s="149"/>
      <c r="G276" s="149"/>
      <c r="H276" s="149"/>
      <c r="I276" s="149"/>
      <c r="J276" s="150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</row>
    <row r="277" spans="1:24">
      <c r="A277" s="149"/>
      <c r="B277" s="149"/>
      <c r="C277" s="149"/>
      <c r="D277" s="149"/>
      <c r="E277" s="149"/>
      <c r="F277" s="149"/>
      <c r="G277" s="149"/>
      <c r="H277" s="149"/>
      <c r="I277" s="149"/>
      <c r="J277" s="150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</row>
    <row r="278" spans="1:24">
      <c r="A278" s="149"/>
      <c r="B278" s="149"/>
      <c r="C278" s="149"/>
      <c r="D278" s="149"/>
      <c r="E278" s="149"/>
      <c r="F278" s="149"/>
      <c r="G278" s="149"/>
      <c r="H278" s="149"/>
      <c r="I278" s="149"/>
      <c r="J278" s="150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</row>
    <row r="279" spans="1:24">
      <c r="A279" s="149"/>
      <c r="B279" s="149"/>
      <c r="C279" s="149"/>
      <c r="D279" s="149"/>
      <c r="E279" s="149"/>
      <c r="F279" s="149"/>
      <c r="G279" s="149"/>
      <c r="H279" s="149"/>
      <c r="I279" s="149"/>
      <c r="J279" s="150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</row>
  </sheetData>
  <mergeCells count="153">
    <mergeCell ref="A6:C6"/>
    <mergeCell ref="A7:C7"/>
    <mergeCell ref="D7:M7"/>
    <mergeCell ref="B9:E9"/>
    <mergeCell ref="F9:I9"/>
    <mergeCell ref="A12:R12"/>
    <mergeCell ref="A13:D13"/>
    <mergeCell ref="B19:I19"/>
    <mergeCell ref="B20:I20"/>
    <mergeCell ref="D6:M6"/>
    <mergeCell ref="B22:I22"/>
    <mergeCell ref="B23:I23"/>
    <mergeCell ref="B24:I24"/>
    <mergeCell ref="B26:I26"/>
    <mergeCell ref="B27:I27"/>
    <mergeCell ref="B29:I29"/>
    <mergeCell ref="B30:I30"/>
    <mergeCell ref="B31:I31"/>
    <mergeCell ref="B33:I33"/>
    <mergeCell ref="B34:I34"/>
    <mergeCell ref="B36:I36"/>
    <mergeCell ref="B37:I37"/>
    <mergeCell ref="B38:I38"/>
    <mergeCell ref="B40:I40"/>
    <mergeCell ref="B41:I41"/>
    <mergeCell ref="B43:I43"/>
    <mergeCell ref="B44:I44"/>
    <mergeCell ref="B45:I45"/>
    <mergeCell ref="B47:I47"/>
    <mergeCell ref="B48:I48"/>
    <mergeCell ref="B50:I50"/>
    <mergeCell ref="B51:I51"/>
    <mergeCell ref="B52:I52"/>
    <mergeCell ref="B54:I54"/>
    <mergeCell ref="B55:I55"/>
    <mergeCell ref="B57:I57"/>
    <mergeCell ref="B58:I58"/>
    <mergeCell ref="B59:I59"/>
    <mergeCell ref="B62:I62"/>
    <mergeCell ref="B63:I63"/>
    <mergeCell ref="B65:I65"/>
    <mergeCell ref="B66:I66"/>
    <mergeCell ref="B67:I67"/>
    <mergeCell ref="B69:I69"/>
    <mergeCell ref="B70:I70"/>
    <mergeCell ref="B72:I72"/>
    <mergeCell ref="B73:I73"/>
    <mergeCell ref="B74:I74"/>
    <mergeCell ref="B77:C77"/>
    <mergeCell ref="D77:I77"/>
    <mergeCell ref="B78:C78"/>
    <mergeCell ref="D78:I78"/>
    <mergeCell ref="B79:C79"/>
    <mergeCell ref="D79:I79"/>
    <mergeCell ref="B80:C80"/>
    <mergeCell ref="D80:I80"/>
    <mergeCell ref="A76:X76"/>
    <mergeCell ref="B81:C81"/>
    <mergeCell ref="D81:I81"/>
    <mergeCell ref="B82:C82"/>
    <mergeCell ref="D82:I82"/>
    <mergeCell ref="B83:C83"/>
    <mergeCell ref="D83:I83"/>
    <mergeCell ref="B84:C84"/>
    <mergeCell ref="D84:I84"/>
    <mergeCell ref="B85:C85"/>
    <mergeCell ref="D85:I85"/>
    <mergeCell ref="B88:C88"/>
    <mergeCell ref="D88:I88"/>
    <mergeCell ref="B89:C89"/>
    <mergeCell ref="D89:I89"/>
    <mergeCell ref="B90:C90"/>
    <mergeCell ref="D90:I90"/>
    <mergeCell ref="B91:C91"/>
    <mergeCell ref="D91:I91"/>
    <mergeCell ref="B92:C92"/>
    <mergeCell ref="D92:I92"/>
    <mergeCell ref="B93:C93"/>
    <mergeCell ref="D93:I93"/>
    <mergeCell ref="B94:C94"/>
    <mergeCell ref="D94:I94"/>
    <mergeCell ref="B95:C95"/>
    <mergeCell ref="D95:I95"/>
    <mergeCell ref="B96:C96"/>
    <mergeCell ref="D96:I96"/>
    <mergeCell ref="B97:C97"/>
    <mergeCell ref="D97:I97"/>
    <mergeCell ref="B98:C98"/>
    <mergeCell ref="D98:I98"/>
    <mergeCell ref="B99:C99"/>
    <mergeCell ref="D99:I99"/>
    <mergeCell ref="B100:C100"/>
    <mergeCell ref="D100:I100"/>
    <mergeCell ref="B101:C101"/>
    <mergeCell ref="D101:I101"/>
    <mergeCell ref="B103:C103"/>
    <mergeCell ref="D103:I103"/>
    <mergeCell ref="B104:C104"/>
    <mergeCell ref="D104:I104"/>
    <mergeCell ref="B105:C105"/>
    <mergeCell ref="D105:I105"/>
    <mergeCell ref="B106:C106"/>
    <mergeCell ref="D106:I106"/>
    <mergeCell ref="B107:C107"/>
    <mergeCell ref="D107:I107"/>
    <mergeCell ref="B108:C108"/>
    <mergeCell ref="D108:I108"/>
    <mergeCell ref="B109:C109"/>
    <mergeCell ref="D109:I109"/>
    <mergeCell ref="B110:C110"/>
    <mergeCell ref="D110:I110"/>
    <mergeCell ref="B112:C112"/>
    <mergeCell ref="D112:I112"/>
    <mergeCell ref="B113:C113"/>
    <mergeCell ref="D113:I113"/>
    <mergeCell ref="B114:C114"/>
    <mergeCell ref="D114:I114"/>
    <mergeCell ref="B115:C115"/>
    <mergeCell ref="D115:I115"/>
    <mergeCell ref="B116:C116"/>
    <mergeCell ref="D116:I116"/>
    <mergeCell ref="B117:C117"/>
    <mergeCell ref="D117:I117"/>
    <mergeCell ref="B118:C118"/>
    <mergeCell ref="D118:I118"/>
    <mergeCell ref="B119:C119"/>
    <mergeCell ref="D119:I119"/>
    <mergeCell ref="B121:C121"/>
    <mergeCell ref="D121:I121"/>
    <mergeCell ref="B122:C122"/>
    <mergeCell ref="D122:I122"/>
    <mergeCell ref="B123:C123"/>
    <mergeCell ref="D123:I123"/>
    <mergeCell ref="B124:C124"/>
    <mergeCell ref="D124:I124"/>
    <mergeCell ref="B125:C125"/>
    <mergeCell ref="D125:I125"/>
    <mergeCell ref="B131:C131"/>
    <mergeCell ref="D131:I131"/>
    <mergeCell ref="B132:C132"/>
    <mergeCell ref="D132:I132"/>
    <mergeCell ref="B133:C133"/>
    <mergeCell ref="D133:I133"/>
    <mergeCell ref="B126:C126"/>
    <mergeCell ref="D126:I126"/>
    <mergeCell ref="B127:C127"/>
    <mergeCell ref="D127:I127"/>
    <mergeCell ref="B128:C128"/>
    <mergeCell ref="D128:I128"/>
    <mergeCell ref="B129:C129"/>
    <mergeCell ref="D129:I129"/>
    <mergeCell ref="B130:C130"/>
    <mergeCell ref="D130:I13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9"/>
  <sheetViews>
    <sheetView zoomScale="90" zoomScaleNormal="90" workbookViewId="0"/>
  </sheetViews>
  <sheetFormatPr defaultRowHeight="15"/>
  <cols>
    <col min="1" max="1" width="6.28515625" style="1" customWidth="1"/>
    <col min="2" max="2" width="4.28515625" style="1" customWidth="1"/>
    <col min="3" max="3" width="3.42578125" style="1" customWidth="1"/>
    <col min="4" max="4" width="5.28515625" style="1" customWidth="1"/>
    <col min="5" max="5" width="3.85546875" style="1" customWidth="1"/>
    <col min="6" max="7" width="3.7109375" style="1" customWidth="1"/>
    <col min="8" max="8" width="4.7109375" style="1" customWidth="1"/>
    <col min="9" max="9" width="8.7109375" style="1" customWidth="1"/>
    <col min="10" max="10" width="6.42578125" style="2" customWidth="1"/>
    <col min="11" max="11" width="5" style="1" customWidth="1"/>
    <col min="12" max="24" width="5.7109375" style="1" customWidth="1"/>
  </cols>
  <sheetData>
    <row r="1" spans="1:18" ht="18">
      <c r="A1" s="179" t="s">
        <v>0</v>
      </c>
    </row>
    <row r="2" spans="1:18" ht="15.7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8">
      <c r="A3" s="6"/>
      <c r="E3" s="1" t="s">
        <v>2</v>
      </c>
    </row>
    <row r="4" spans="1:18">
      <c r="A4" s="1" t="s">
        <v>3</v>
      </c>
    </row>
    <row r="6" spans="1:18" ht="15.75">
      <c r="A6" s="261" t="s">
        <v>156</v>
      </c>
      <c r="B6" s="261"/>
      <c r="C6" s="261"/>
      <c r="D6" s="274" t="s">
        <v>154</v>
      </c>
      <c r="E6" s="275"/>
      <c r="F6" s="275"/>
      <c r="G6" s="275"/>
      <c r="H6" s="275"/>
      <c r="I6" s="275"/>
      <c r="J6" s="275"/>
      <c r="K6" s="275"/>
      <c r="L6" s="275"/>
      <c r="M6" s="276"/>
    </row>
    <row r="7" spans="1:18" ht="15.75">
      <c r="A7" s="261" t="s">
        <v>4</v>
      </c>
      <c r="B7" s="261"/>
      <c r="C7" s="261"/>
      <c r="D7" s="262" t="s">
        <v>153</v>
      </c>
      <c r="E7" s="263"/>
      <c r="F7" s="263"/>
      <c r="G7" s="263"/>
      <c r="H7" s="263"/>
      <c r="I7" s="263"/>
      <c r="J7" s="263"/>
      <c r="K7" s="263"/>
      <c r="L7" s="263"/>
      <c r="M7" s="264"/>
    </row>
    <row r="8" spans="1:18" ht="15.75" thickBot="1"/>
    <row r="9" spans="1:18" ht="25.5" thickBot="1">
      <c r="A9" s="134" t="s">
        <v>166</v>
      </c>
      <c r="B9" s="265" t="s">
        <v>6</v>
      </c>
      <c r="C9" s="265"/>
      <c r="D9" s="265"/>
      <c r="E9" s="266"/>
      <c r="F9" s="267" t="s">
        <v>7</v>
      </c>
      <c r="G9" s="265"/>
      <c r="H9" s="265"/>
      <c r="I9" s="266"/>
      <c r="J9" s="145" t="s">
        <v>8</v>
      </c>
    </row>
    <row r="10" spans="1:18" ht="15.75" thickBot="1">
      <c r="A10" s="143">
        <v>14658</v>
      </c>
      <c r="B10" s="8">
        <v>43</v>
      </c>
      <c r="C10" s="9">
        <v>55</v>
      </c>
      <c r="D10" s="10">
        <v>20.110799999991968</v>
      </c>
      <c r="E10" s="11" t="s">
        <v>9</v>
      </c>
      <c r="F10" s="8">
        <v>18</v>
      </c>
      <c r="G10" s="9">
        <v>46</v>
      </c>
      <c r="H10" s="10">
        <v>46.020000000002312</v>
      </c>
      <c r="I10" s="12" t="s">
        <v>10</v>
      </c>
      <c r="J10" s="13">
        <v>144</v>
      </c>
      <c r="R10" s="2"/>
    </row>
    <row r="11" spans="1:18">
      <c r="A11" s="14"/>
      <c r="B11" s="14"/>
      <c r="C11" s="14"/>
      <c r="D11" s="14"/>
      <c r="E11" s="14"/>
      <c r="F11" s="14"/>
      <c r="G11" s="14"/>
      <c r="H11" s="14"/>
      <c r="I11" s="14"/>
      <c r="J11" s="15"/>
    </row>
    <row r="12" spans="1:18">
      <c r="A12" s="277" t="s">
        <v>11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0"/>
    </row>
    <row r="13" spans="1:18">
      <c r="A13" s="252"/>
      <c r="B13" s="253"/>
      <c r="C13" s="253"/>
      <c r="D13" s="254"/>
      <c r="E13" s="14"/>
    </row>
    <row r="14" spans="1:18">
      <c r="A14" s="14"/>
      <c r="B14" s="14"/>
      <c r="C14" s="14"/>
      <c r="D14" s="14"/>
      <c r="E14" s="14"/>
    </row>
    <row r="15" spans="1:18" ht="15.75" thickBot="1">
      <c r="A15" s="14"/>
      <c r="B15" s="14"/>
      <c r="C15" s="14"/>
      <c r="D15" s="14"/>
      <c r="E15" s="14"/>
    </row>
    <row r="16" spans="1:18" ht="16.5" thickBo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8"/>
    </row>
    <row r="19" spans="1:24" ht="36.75">
      <c r="A19" s="134" t="s">
        <v>164</v>
      </c>
      <c r="B19" s="255" t="s">
        <v>14</v>
      </c>
      <c r="C19" s="255"/>
      <c r="D19" s="255"/>
      <c r="E19" s="255"/>
      <c r="F19" s="255"/>
      <c r="G19" s="255"/>
      <c r="H19" s="255"/>
      <c r="I19" s="255"/>
      <c r="J19" s="19" t="s">
        <v>15</v>
      </c>
    </row>
    <row r="20" spans="1:24" ht="15" customHeight="1">
      <c r="A20" s="19">
        <v>1</v>
      </c>
      <c r="B20" s="256" t="s">
        <v>16</v>
      </c>
      <c r="C20" s="256"/>
      <c r="D20" s="256"/>
      <c r="E20" s="256"/>
      <c r="F20" s="256"/>
      <c r="G20" s="256"/>
      <c r="H20" s="256"/>
      <c r="I20" s="256"/>
      <c r="J20" s="19" t="s">
        <v>17</v>
      </c>
    </row>
    <row r="21" spans="1:24" ht="15.75" thickBot="1">
      <c r="B21" s="20"/>
      <c r="C21" s="20"/>
      <c r="D21" s="20"/>
      <c r="E21" s="20"/>
      <c r="F21" s="20"/>
      <c r="G21" s="20"/>
      <c r="H21" s="20"/>
      <c r="I21" s="20"/>
    </row>
    <row r="22" spans="1:24" ht="48" customHeight="1">
      <c r="A22" s="7" t="s">
        <v>5</v>
      </c>
      <c r="B22" s="257" t="s">
        <v>18</v>
      </c>
      <c r="C22" s="257"/>
      <c r="D22" s="257"/>
      <c r="E22" s="257"/>
      <c r="F22" s="257"/>
      <c r="G22" s="257"/>
      <c r="H22" s="257"/>
      <c r="I22" s="257"/>
      <c r="J22" s="142" t="s">
        <v>19</v>
      </c>
      <c r="K22" s="142" t="s">
        <v>20</v>
      </c>
      <c r="L22" s="21" t="s">
        <v>21</v>
      </c>
      <c r="M22" s="21" t="s">
        <v>22</v>
      </c>
      <c r="N22" s="21" t="s">
        <v>23</v>
      </c>
      <c r="O22" s="21" t="s">
        <v>24</v>
      </c>
      <c r="P22" s="21" t="s">
        <v>25</v>
      </c>
      <c r="Q22" s="21" t="s">
        <v>26</v>
      </c>
      <c r="R22" s="21" t="s">
        <v>27</v>
      </c>
      <c r="S22" s="21" t="s">
        <v>28</v>
      </c>
      <c r="T22" s="21" t="s">
        <v>29</v>
      </c>
      <c r="U22" s="21" t="s">
        <v>30</v>
      </c>
      <c r="V22" s="21" t="s">
        <v>31</v>
      </c>
      <c r="W22" s="21" t="s">
        <v>32</v>
      </c>
      <c r="X22" s="22" t="s">
        <v>33</v>
      </c>
    </row>
    <row r="23" spans="1:24">
      <c r="A23" s="79">
        <f>+$A$10</f>
        <v>14658</v>
      </c>
      <c r="B23" s="258">
        <v>1</v>
      </c>
      <c r="C23" s="258"/>
      <c r="D23" s="258"/>
      <c r="E23" s="258"/>
      <c r="F23" s="258"/>
      <c r="G23" s="258"/>
      <c r="H23" s="258"/>
      <c r="I23" s="258"/>
      <c r="J23" s="19" t="s">
        <v>34</v>
      </c>
      <c r="K23" s="19">
        <v>4</v>
      </c>
      <c r="L23" s="24">
        <v>52.706666666666678</v>
      </c>
      <c r="M23" s="24">
        <v>52.896666666666654</v>
      </c>
      <c r="N23" s="24">
        <v>56.85</v>
      </c>
      <c r="O23" s="24">
        <v>65.34</v>
      </c>
      <c r="P23" s="24">
        <v>72.466666666666669</v>
      </c>
      <c r="Q23" s="24">
        <v>95.289999999999992</v>
      </c>
      <c r="R23" s="24">
        <v>74.009999999999991</v>
      </c>
      <c r="S23" s="24">
        <v>70.736666666666665</v>
      </c>
      <c r="T23" s="24">
        <v>78.83</v>
      </c>
      <c r="U23" s="24">
        <v>81.606666666666669</v>
      </c>
      <c r="V23" s="24">
        <v>88.556666666666672</v>
      </c>
      <c r="W23" s="24">
        <v>69.920000000000016</v>
      </c>
      <c r="X23" s="25">
        <v>859.20999999999992</v>
      </c>
    </row>
    <row r="24" spans="1:24" ht="15.75" thickBot="1">
      <c r="A24" s="79">
        <f>+$A$10</f>
        <v>14658</v>
      </c>
      <c r="B24" s="259">
        <v>1</v>
      </c>
      <c r="C24" s="259"/>
      <c r="D24" s="259"/>
      <c r="E24" s="259"/>
      <c r="F24" s="259"/>
      <c r="G24" s="259"/>
      <c r="H24" s="259"/>
      <c r="I24" s="259"/>
      <c r="J24" s="27" t="s">
        <v>35</v>
      </c>
      <c r="K24" s="27">
        <v>98</v>
      </c>
      <c r="L24" s="28">
        <v>30</v>
      </c>
      <c r="M24" s="28">
        <v>30</v>
      </c>
      <c r="N24" s="28">
        <v>30</v>
      </c>
      <c r="O24" s="28">
        <v>30</v>
      </c>
      <c r="P24" s="28">
        <v>30</v>
      </c>
      <c r="Q24" s="28">
        <v>30</v>
      </c>
      <c r="R24" s="28">
        <v>30</v>
      </c>
      <c r="S24" s="28">
        <v>30</v>
      </c>
      <c r="T24" s="28">
        <v>30</v>
      </c>
      <c r="U24" s="28">
        <v>30</v>
      </c>
      <c r="V24" s="28">
        <v>30</v>
      </c>
      <c r="W24" s="28">
        <v>30</v>
      </c>
      <c r="X24" s="29">
        <v>30</v>
      </c>
    </row>
    <row r="25" spans="1:24">
      <c r="A25" s="30"/>
      <c r="B25" s="31"/>
      <c r="C25" s="31"/>
      <c r="D25" s="31"/>
      <c r="E25" s="31"/>
      <c r="F25" s="31"/>
      <c r="G25" s="31"/>
      <c r="H25" s="31"/>
      <c r="I25" s="31"/>
      <c r="J25" s="30"/>
      <c r="K25" s="30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36.75">
      <c r="A26" s="134" t="s">
        <v>13</v>
      </c>
      <c r="B26" s="250" t="s">
        <v>14</v>
      </c>
      <c r="C26" s="250"/>
      <c r="D26" s="250"/>
      <c r="E26" s="250"/>
      <c r="F26" s="250"/>
      <c r="G26" s="250"/>
      <c r="H26" s="250"/>
      <c r="I26" s="250"/>
      <c r="J26" s="33" t="s">
        <v>15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5.75" customHeight="1">
      <c r="A27" s="34">
        <v>2</v>
      </c>
      <c r="B27" s="251" t="s">
        <v>36</v>
      </c>
      <c r="C27" s="251"/>
      <c r="D27" s="251"/>
      <c r="E27" s="251"/>
      <c r="F27" s="251"/>
      <c r="G27" s="251"/>
      <c r="H27" s="251"/>
      <c r="I27" s="251"/>
      <c r="J27" s="33" t="s">
        <v>17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5.75" thickBot="1">
      <c r="A28"/>
      <c r="B28" s="35"/>
      <c r="C28" s="35"/>
      <c r="D28" s="35"/>
      <c r="E28" s="35"/>
      <c r="F28" s="35"/>
      <c r="G28" s="35"/>
      <c r="H28" s="35"/>
      <c r="I28" s="35"/>
      <c r="J28" s="36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48" customHeight="1">
      <c r="A29" s="7" t="s">
        <v>5</v>
      </c>
      <c r="B29" s="238" t="s">
        <v>18</v>
      </c>
      <c r="C29" s="249"/>
      <c r="D29" s="249"/>
      <c r="E29" s="249"/>
      <c r="F29" s="249"/>
      <c r="G29" s="249"/>
      <c r="H29" s="249"/>
      <c r="I29" s="249"/>
      <c r="J29" s="148" t="s">
        <v>19</v>
      </c>
      <c r="K29" s="148" t="s">
        <v>20</v>
      </c>
      <c r="L29" s="38" t="s">
        <v>21</v>
      </c>
      <c r="M29" s="38" t="s">
        <v>22</v>
      </c>
      <c r="N29" s="38" t="s">
        <v>23</v>
      </c>
      <c r="O29" s="38" t="s">
        <v>24</v>
      </c>
      <c r="P29" s="38" t="s">
        <v>25</v>
      </c>
      <c r="Q29" s="38" t="s">
        <v>26</v>
      </c>
      <c r="R29" s="38" t="s">
        <v>27</v>
      </c>
      <c r="S29" s="38" t="s">
        <v>28</v>
      </c>
      <c r="T29" s="38" t="s">
        <v>29</v>
      </c>
      <c r="U29" s="38" t="s">
        <v>30</v>
      </c>
      <c r="V29" s="38" t="s">
        <v>31</v>
      </c>
      <c r="W29" s="38" t="s">
        <v>32</v>
      </c>
      <c r="X29" s="39" t="s">
        <v>33</v>
      </c>
    </row>
    <row r="30" spans="1:24">
      <c r="A30" s="23">
        <v>14658</v>
      </c>
      <c r="B30" s="241">
        <v>1</v>
      </c>
      <c r="C30" s="247"/>
      <c r="D30" s="247"/>
      <c r="E30" s="247"/>
      <c r="F30" s="247"/>
      <c r="G30" s="247"/>
      <c r="H30" s="247"/>
      <c r="I30" s="247"/>
      <c r="J30" s="40" t="s">
        <v>37</v>
      </c>
      <c r="K30" s="40">
        <v>5</v>
      </c>
      <c r="L30" s="80">
        <v>8.8333333333333339</v>
      </c>
      <c r="M30" s="80">
        <v>9.2333333333333325</v>
      </c>
      <c r="N30" s="80">
        <v>9.3333333333333339</v>
      </c>
      <c r="O30" s="80">
        <v>10.3</v>
      </c>
      <c r="P30" s="80">
        <v>9.5333333333333332</v>
      </c>
      <c r="Q30" s="80">
        <v>11.666666666666666</v>
      </c>
      <c r="R30" s="80">
        <v>8.3333333333333339</v>
      </c>
      <c r="S30" s="80">
        <v>7.833333333333333</v>
      </c>
      <c r="T30" s="80">
        <v>8.3333333333333339</v>
      </c>
      <c r="U30" s="80">
        <v>8.8333333333333339</v>
      </c>
      <c r="V30" s="80">
        <v>9.3000000000000007</v>
      </c>
      <c r="W30" s="80">
        <v>9.9666666666666668</v>
      </c>
      <c r="X30" s="80">
        <v>1338</v>
      </c>
    </row>
    <row r="31" spans="1:24" ht="15.75" thickBot="1">
      <c r="A31" s="23">
        <v>14658</v>
      </c>
      <c r="B31" s="244">
        <v>1</v>
      </c>
      <c r="C31" s="248"/>
      <c r="D31" s="248"/>
      <c r="E31" s="248"/>
      <c r="F31" s="248"/>
      <c r="G31" s="248"/>
      <c r="H31" s="248"/>
      <c r="I31" s="248"/>
      <c r="J31" s="41" t="s">
        <v>35</v>
      </c>
      <c r="K31" s="41">
        <v>98</v>
      </c>
      <c r="L31" s="81">
        <v>30</v>
      </c>
      <c r="M31" s="81">
        <v>30</v>
      </c>
      <c r="N31" s="81">
        <v>30</v>
      </c>
      <c r="O31" s="81">
        <v>30</v>
      </c>
      <c r="P31" s="81">
        <v>30</v>
      </c>
      <c r="Q31" s="81">
        <v>30</v>
      </c>
      <c r="R31" s="81">
        <v>30</v>
      </c>
      <c r="S31" s="81">
        <v>30</v>
      </c>
      <c r="T31" s="81">
        <v>30</v>
      </c>
      <c r="U31" s="81">
        <v>30</v>
      </c>
      <c r="V31" s="81">
        <v>30</v>
      </c>
      <c r="W31" s="81">
        <v>30</v>
      </c>
      <c r="X31" s="82">
        <v>30</v>
      </c>
    </row>
    <row r="33" spans="1:24" ht="36.75">
      <c r="A33" s="134" t="s">
        <v>13</v>
      </c>
      <c r="B33" s="250" t="s">
        <v>14</v>
      </c>
      <c r="C33" s="250"/>
      <c r="D33" s="250"/>
      <c r="E33" s="250"/>
      <c r="F33" s="250"/>
      <c r="G33" s="250"/>
      <c r="H33" s="250"/>
      <c r="I33" s="250"/>
      <c r="J33" s="33" t="s">
        <v>15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5.75" customHeight="1">
      <c r="A34" s="34">
        <v>3</v>
      </c>
      <c r="B34" s="251" t="s">
        <v>38</v>
      </c>
      <c r="C34" s="251"/>
      <c r="D34" s="251"/>
      <c r="E34" s="251"/>
      <c r="F34" s="251"/>
      <c r="G34" s="251"/>
      <c r="H34" s="251"/>
      <c r="I34" s="251"/>
      <c r="J34" s="42" t="s">
        <v>39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5.75" thickBot="1">
      <c r="A35"/>
      <c r="B35" s="35"/>
      <c r="C35" s="35"/>
      <c r="D35" s="35"/>
      <c r="E35" s="35"/>
      <c r="F35" s="35"/>
      <c r="G35" s="35"/>
      <c r="H35" s="35"/>
      <c r="I35" s="35"/>
      <c r="J35" s="36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49.5" customHeight="1">
      <c r="A36" s="43" t="s">
        <v>5</v>
      </c>
      <c r="B36" s="238" t="s">
        <v>18</v>
      </c>
      <c r="C36" s="249"/>
      <c r="D36" s="249"/>
      <c r="E36" s="249"/>
      <c r="F36" s="249"/>
      <c r="G36" s="249"/>
      <c r="H36" s="249"/>
      <c r="I36" s="249"/>
      <c r="J36" s="148" t="s">
        <v>19</v>
      </c>
      <c r="K36" s="148" t="s">
        <v>20</v>
      </c>
      <c r="L36" s="38" t="s">
        <v>21</v>
      </c>
      <c r="M36" s="38" t="s">
        <v>22</v>
      </c>
      <c r="N36" s="38" t="s">
        <v>23</v>
      </c>
      <c r="O36" s="38" t="s">
        <v>24</v>
      </c>
      <c r="P36" s="38" t="s">
        <v>25</v>
      </c>
      <c r="Q36" s="38" t="s">
        <v>26</v>
      </c>
      <c r="R36" s="38" t="s">
        <v>27</v>
      </c>
      <c r="S36" s="38" t="s">
        <v>28</v>
      </c>
      <c r="T36" s="38" t="s">
        <v>29</v>
      </c>
      <c r="U36" s="38" t="s">
        <v>30</v>
      </c>
      <c r="V36" s="38" t="s">
        <v>31</v>
      </c>
      <c r="W36" s="38" t="s">
        <v>32</v>
      </c>
      <c r="X36" s="39" t="s">
        <v>33</v>
      </c>
    </row>
    <row r="37" spans="1:24">
      <c r="A37" s="23">
        <v>14658</v>
      </c>
      <c r="B37" s="241">
        <v>1</v>
      </c>
      <c r="C37" s="247"/>
      <c r="D37" s="247"/>
      <c r="E37" s="247"/>
      <c r="F37" s="247"/>
      <c r="G37" s="247"/>
      <c r="H37" s="247"/>
      <c r="I37" s="247"/>
      <c r="J37" s="40" t="s">
        <v>40</v>
      </c>
      <c r="K37" s="40">
        <v>1</v>
      </c>
      <c r="L37" s="83">
        <v>2.3821505376344088</v>
      </c>
      <c r="M37" s="83">
        <v>4.3207183908045979</v>
      </c>
      <c r="N37" s="83">
        <v>8.5550537634408599</v>
      </c>
      <c r="O37" s="83">
        <v>13.104555555555553</v>
      </c>
      <c r="P37" s="83">
        <v>18.626026208118731</v>
      </c>
      <c r="Q37" s="83">
        <v>21.792949801550972</v>
      </c>
      <c r="R37" s="83">
        <v>24.185169377070604</v>
      </c>
      <c r="S37" s="83">
        <v>24.487052357581344</v>
      </c>
      <c r="T37" s="83">
        <v>19.73944958580865</v>
      </c>
      <c r="U37" s="83">
        <v>15.318317937385554</v>
      </c>
      <c r="V37" s="83">
        <v>8.2351111111111113</v>
      </c>
      <c r="W37" s="83">
        <v>2.8394623655913986</v>
      </c>
      <c r="X37" s="83">
        <v>13.632168082637813</v>
      </c>
    </row>
    <row r="38" spans="1:24" ht="15.75" thickBot="1">
      <c r="A38" s="23">
        <v>14658</v>
      </c>
      <c r="B38" s="244">
        <v>1</v>
      </c>
      <c r="C38" s="248"/>
      <c r="D38" s="248"/>
      <c r="E38" s="248"/>
      <c r="F38" s="248"/>
      <c r="G38" s="248"/>
      <c r="H38" s="248"/>
      <c r="I38" s="248"/>
      <c r="J38" s="41" t="s">
        <v>35</v>
      </c>
      <c r="K38" s="41">
        <v>98</v>
      </c>
      <c r="L38" s="81">
        <v>30</v>
      </c>
      <c r="M38" s="81">
        <v>30</v>
      </c>
      <c r="N38" s="81">
        <v>30</v>
      </c>
      <c r="O38" s="81">
        <v>30</v>
      </c>
      <c r="P38" s="81">
        <v>30</v>
      </c>
      <c r="Q38" s="81">
        <v>30</v>
      </c>
      <c r="R38" s="81">
        <v>30</v>
      </c>
      <c r="S38" s="81">
        <v>30</v>
      </c>
      <c r="T38" s="81">
        <v>30</v>
      </c>
      <c r="U38" s="81">
        <v>30</v>
      </c>
      <c r="V38" s="81">
        <v>30</v>
      </c>
      <c r="W38" s="81">
        <v>30</v>
      </c>
      <c r="X38" s="82">
        <v>30</v>
      </c>
    </row>
    <row r="40" spans="1:24" ht="36.75">
      <c r="A40" s="134" t="s">
        <v>13</v>
      </c>
      <c r="B40" s="250" t="s">
        <v>14</v>
      </c>
      <c r="C40" s="250"/>
      <c r="D40" s="250"/>
      <c r="E40" s="250"/>
      <c r="F40" s="250"/>
      <c r="G40" s="250"/>
      <c r="H40" s="250"/>
      <c r="I40" s="250"/>
      <c r="J40" s="33" t="s">
        <v>15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5.75" customHeight="1">
      <c r="A41" s="34">
        <v>4</v>
      </c>
      <c r="B41" s="251" t="s">
        <v>41</v>
      </c>
      <c r="C41" s="251"/>
      <c r="D41" s="251"/>
      <c r="E41" s="251"/>
      <c r="F41" s="251"/>
      <c r="G41" s="251"/>
      <c r="H41" s="251"/>
      <c r="I41" s="251"/>
      <c r="J41" s="42" t="s">
        <v>39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5.75" thickBot="1">
      <c r="A42"/>
      <c r="B42" s="35"/>
      <c r="C42" s="35"/>
      <c r="D42" s="35"/>
      <c r="E42" s="35"/>
      <c r="F42" s="35"/>
      <c r="G42" s="35"/>
      <c r="H42" s="35"/>
      <c r="I42" s="35"/>
      <c r="J42" s="36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49.5" customHeight="1">
      <c r="A43" s="43" t="s">
        <v>5</v>
      </c>
      <c r="B43" s="238" t="s">
        <v>18</v>
      </c>
      <c r="C43" s="249"/>
      <c r="D43" s="249"/>
      <c r="E43" s="249"/>
      <c r="F43" s="249"/>
      <c r="G43" s="249"/>
      <c r="H43" s="249"/>
      <c r="I43" s="249"/>
      <c r="J43" s="37" t="s">
        <v>19</v>
      </c>
      <c r="K43" s="37" t="s">
        <v>20</v>
      </c>
      <c r="L43" s="38" t="s">
        <v>21</v>
      </c>
      <c r="M43" s="38" t="s">
        <v>22</v>
      </c>
      <c r="N43" s="38" t="s">
        <v>23</v>
      </c>
      <c r="O43" s="38" t="s">
        <v>24</v>
      </c>
      <c r="P43" s="38" t="s">
        <v>25</v>
      </c>
      <c r="Q43" s="38" t="s">
        <v>26</v>
      </c>
      <c r="R43" s="38" t="s">
        <v>27</v>
      </c>
      <c r="S43" s="38" t="s">
        <v>28</v>
      </c>
      <c r="T43" s="38" t="s">
        <v>29</v>
      </c>
      <c r="U43" s="38" t="s">
        <v>30</v>
      </c>
      <c r="V43" s="38" t="s">
        <v>31</v>
      </c>
      <c r="W43" s="38" t="s">
        <v>32</v>
      </c>
      <c r="X43" s="39" t="s">
        <v>33</v>
      </c>
    </row>
    <row r="44" spans="1:24">
      <c r="A44" s="23">
        <v>14658</v>
      </c>
      <c r="B44" s="241">
        <v>1</v>
      </c>
      <c r="C44" s="247"/>
      <c r="D44" s="247"/>
      <c r="E44" s="247"/>
      <c r="F44" s="247"/>
      <c r="G44" s="247"/>
      <c r="H44" s="247"/>
      <c r="I44" s="247"/>
      <c r="J44" s="40" t="s">
        <v>40</v>
      </c>
      <c r="K44" s="40">
        <v>1</v>
      </c>
      <c r="L44" s="83">
        <v>-8.0404301075268787</v>
      </c>
      <c r="M44" s="83">
        <v>-7.3693965517241393</v>
      </c>
      <c r="N44" s="83">
        <v>-3.057419354838709</v>
      </c>
      <c r="O44" s="83">
        <v>1.0247777777777776</v>
      </c>
      <c r="P44" s="83">
        <v>5.3579532814238062</v>
      </c>
      <c r="Q44" s="83">
        <v>8.3628735632183897</v>
      </c>
      <c r="R44" s="83">
        <v>9.8367074527252516</v>
      </c>
      <c r="S44" s="83">
        <v>9.6101223581757509</v>
      </c>
      <c r="T44" s="83">
        <v>6.0925287356321842</v>
      </c>
      <c r="U44" s="83">
        <v>2.2367587918199705</v>
      </c>
      <c r="V44" s="83">
        <v>-2.2485555555555559</v>
      </c>
      <c r="W44" s="83">
        <v>-5.9837634408602138</v>
      </c>
      <c r="X44" s="83">
        <v>1.1641367069413511</v>
      </c>
    </row>
    <row r="45" spans="1:24" ht="15.75" thickBot="1">
      <c r="A45" s="23">
        <v>14658</v>
      </c>
      <c r="B45" s="244">
        <v>1</v>
      </c>
      <c r="C45" s="248"/>
      <c r="D45" s="248"/>
      <c r="E45" s="248"/>
      <c r="F45" s="248"/>
      <c r="G45" s="248"/>
      <c r="H45" s="248"/>
      <c r="I45" s="248"/>
      <c r="J45" s="41" t="s">
        <v>35</v>
      </c>
      <c r="K45" s="41">
        <v>98</v>
      </c>
      <c r="L45" s="81">
        <v>30</v>
      </c>
      <c r="M45" s="81">
        <v>30</v>
      </c>
      <c r="N45" s="81">
        <v>30</v>
      </c>
      <c r="O45" s="81">
        <v>30</v>
      </c>
      <c r="P45" s="81">
        <v>30</v>
      </c>
      <c r="Q45" s="81">
        <v>29</v>
      </c>
      <c r="R45" s="81">
        <v>29</v>
      </c>
      <c r="S45" s="81">
        <v>29</v>
      </c>
      <c r="T45" s="81">
        <v>29</v>
      </c>
      <c r="U45" s="81">
        <v>29</v>
      </c>
      <c r="V45" s="81">
        <v>30</v>
      </c>
      <c r="W45" s="81">
        <v>30</v>
      </c>
      <c r="X45" s="82">
        <v>30</v>
      </c>
    </row>
    <row r="46" spans="1:24">
      <c r="A46" s="30"/>
      <c r="B46" s="44"/>
      <c r="C46" s="44"/>
      <c r="D46" s="44"/>
      <c r="E46" s="44"/>
      <c r="F46" s="44"/>
      <c r="G46" s="44"/>
      <c r="H46" s="44"/>
      <c r="I46" s="44"/>
      <c r="J46" s="45"/>
      <c r="K46" s="45"/>
      <c r="L46" s="84"/>
      <c r="M46" s="84"/>
      <c r="N46" s="84"/>
      <c r="O46" s="84"/>
      <c r="P46" s="84"/>
      <c r="Q46" s="85"/>
      <c r="R46" s="84"/>
      <c r="S46" s="84"/>
      <c r="T46" s="85"/>
      <c r="U46" s="84"/>
      <c r="V46" s="84"/>
      <c r="W46" s="84"/>
      <c r="X46" s="85"/>
    </row>
    <row r="47" spans="1:24" ht="36.75">
      <c r="A47" s="134" t="s">
        <v>13</v>
      </c>
      <c r="B47" s="250" t="s">
        <v>14</v>
      </c>
      <c r="C47" s="250"/>
      <c r="D47" s="250"/>
      <c r="E47" s="250"/>
      <c r="F47" s="250"/>
      <c r="G47" s="250"/>
      <c r="H47" s="250"/>
      <c r="I47" s="250"/>
      <c r="J47" s="33" t="s">
        <v>15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5.75" customHeight="1">
      <c r="A48" s="34">
        <v>5</v>
      </c>
      <c r="B48" s="251" t="s">
        <v>42</v>
      </c>
      <c r="C48" s="251"/>
      <c r="D48" s="251"/>
      <c r="E48" s="251"/>
      <c r="F48" s="251"/>
      <c r="G48" s="251"/>
      <c r="H48" s="251"/>
      <c r="I48" s="251"/>
      <c r="J48" s="42" t="s">
        <v>39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5.75" thickBot="1">
      <c r="A49"/>
      <c r="B49" s="35"/>
      <c r="C49" s="35"/>
      <c r="D49" s="35"/>
      <c r="E49" s="35"/>
      <c r="F49" s="35"/>
      <c r="G49" s="35"/>
      <c r="H49" s="35"/>
      <c r="I49" s="35"/>
      <c r="J49" s="36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49.5" customHeight="1">
      <c r="A50" s="43" t="s">
        <v>5</v>
      </c>
      <c r="B50" s="238" t="s">
        <v>18</v>
      </c>
      <c r="C50" s="249"/>
      <c r="D50" s="249"/>
      <c r="E50" s="249"/>
      <c r="F50" s="249"/>
      <c r="G50" s="249"/>
      <c r="H50" s="249"/>
      <c r="I50" s="249"/>
      <c r="J50" s="148" t="s">
        <v>19</v>
      </c>
      <c r="K50" s="148" t="s">
        <v>20</v>
      </c>
      <c r="L50" s="38" t="s">
        <v>21</v>
      </c>
      <c r="M50" s="38" t="s">
        <v>22</v>
      </c>
      <c r="N50" s="38" t="s">
        <v>23</v>
      </c>
      <c r="O50" s="38" t="s">
        <v>24</v>
      </c>
      <c r="P50" s="38" t="s">
        <v>25</v>
      </c>
      <c r="Q50" s="38" t="s">
        <v>26</v>
      </c>
      <c r="R50" s="38" t="s">
        <v>27</v>
      </c>
      <c r="S50" s="38" t="s">
        <v>28</v>
      </c>
      <c r="T50" s="38" t="s">
        <v>29</v>
      </c>
      <c r="U50" s="38" t="s">
        <v>30</v>
      </c>
      <c r="V50" s="38" t="s">
        <v>31</v>
      </c>
      <c r="W50" s="38" t="s">
        <v>32</v>
      </c>
      <c r="X50" s="39" t="s">
        <v>33</v>
      </c>
    </row>
    <row r="51" spans="1:24">
      <c r="A51" s="23">
        <v>14658</v>
      </c>
      <c r="B51" s="241">
        <v>1</v>
      </c>
      <c r="C51" s="247"/>
      <c r="D51" s="247"/>
      <c r="E51" s="247"/>
      <c r="F51" s="247"/>
      <c r="G51" s="247"/>
      <c r="H51" s="247"/>
      <c r="I51" s="247"/>
      <c r="J51" s="40" t="s">
        <v>40</v>
      </c>
      <c r="K51" s="40">
        <v>1</v>
      </c>
      <c r="L51" s="83">
        <v>-3.1777419354838705</v>
      </c>
      <c r="M51" s="83">
        <v>-1.9309729064039409</v>
      </c>
      <c r="N51" s="83">
        <v>2.2087096774193546</v>
      </c>
      <c r="O51" s="83">
        <v>6.8141111111111128</v>
      </c>
      <c r="P51" s="83">
        <v>12.1146829810901</v>
      </c>
      <c r="Q51" s="83">
        <v>15.222873563218386</v>
      </c>
      <c r="R51" s="83">
        <v>17.168854282536149</v>
      </c>
      <c r="S51" s="83">
        <v>16.613904338153503</v>
      </c>
      <c r="T51" s="83">
        <v>12.315517241379309</v>
      </c>
      <c r="U51" s="83">
        <v>8.0937195174125094</v>
      </c>
      <c r="V51" s="83">
        <v>2.4057777777777778</v>
      </c>
      <c r="W51" s="83">
        <v>-1.8794623655913985</v>
      </c>
      <c r="X51" s="83">
        <v>6.980455262865302</v>
      </c>
    </row>
    <row r="52" spans="1:24" ht="15.75" thickBot="1">
      <c r="A52" s="23">
        <v>14658</v>
      </c>
      <c r="B52" s="244">
        <v>1</v>
      </c>
      <c r="C52" s="248"/>
      <c r="D52" s="248"/>
      <c r="E52" s="248"/>
      <c r="F52" s="248"/>
      <c r="G52" s="248"/>
      <c r="H52" s="248"/>
      <c r="I52" s="248"/>
      <c r="J52" s="41" t="s">
        <v>35</v>
      </c>
      <c r="K52" s="41">
        <v>98</v>
      </c>
      <c r="L52" s="81">
        <v>30</v>
      </c>
      <c r="M52" s="81">
        <v>30</v>
      </c>
      <c r="N52" s="81">
        <v>30</v>
      </c>
      <c r="O52" s="81">
        <v>30</v>
      </c>
      <c r="P52" s="81">
        <v>30</v>
      </c>
      <c r="Q52" s="81">
        <v>29</v>
      </c>
      <c r="R52" s="81">
        <v>29</v>
      </c>
      <c r="S52" s="81">
        <v>29</v>
      </c>
      <c r="T52" s="81">
        <v>29</v>
      </c>
      <c r="U52" s="81">
        <v>29</v>
      </c>
      <c r="V52" s="81">
        <v>30</v>
      </c>
      <c r="W52" s="81">
        <v>30</v>
      </c>
      <c r="X52" s="82">
        <v>30</v>
      </c>
    </row>
    <row r="53" spans="1:24">
      <c r="A53" s="30"/>
      <c r="B53" s="44"/>
      <c r="C53" s="44"/>
      <c r="D53" s="44"/>
      <c r="E53" s="44"/>
      <c r="F53" s="44"/>
      <c r="G53" s="44"/>
      <c r="H53" s="44"/>
      <c r="I53" s="44"/>
      <c r="J53" s="45"/>
      <c r="K53" s="45"/>
      <c r="L53" s="84"/>
      <c r="M53" s="84"/>
      <c r="N53" s="84"/>
      <c r="O53" s="84"/>
      <c r="P53" s="84"/>
      <c r="Q53" s="85"/>
      <c r="R53" s="84"/>
      <c r="S53" s="84"/>
      <c r="T53" s="85"/>
      <c r="U53" s="84"/>
      <c r="V53" s="84"/>
      <c r="W53" s="84"/>
      <c r="X53" s="85"/>
    </row>
    <row r="54" spans="1:24" ht="36.75">
      <c r="A54" s="134" t="s">
        <v>13</v>
      </c>
      <c r="B54" s="230" t="s">
        <v>14</v>
      </c>
      <c r="C54" s="231"/>
      <c r="D54" s="231"/>
      <c r="E54" s="231"/>
      <c r="F54" s="231"/>
      <c r="G54" s="231"/>
      <c r="H54" s="231"/>
      <c r="I54" s="232"/>
      <c r="J54" s="33" t="s">
        <v>15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5.75" customHeight="1">
      <c r="A55" s="34">
        <v>6</v>
      </c>
      <c r="B55" s="233" t="s">
        <v>43</v>
      </c>
      <c r="C55" s="234"/>
      <c r="D55" s="234"/>
      <c r="E55" s="234"/>
      <c r="F55" s="234"/>
      <c r="G55" s="234"/>
      <c r="H55" s="234"/>
      <c r="I55" s="235"/>
      <c r="J55" s="42" t="s">
        <v>44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5.75" thickBot="1">
      <c r="A56"/>
      <c r="B56" s="35"/>
      <c r="C56" s="35"/>
      <c r="D56" s="35"/>
      <c r="E56" s="35"/>
      <c r="F56" s="35"/>
      <c r="G56" s="35"/>
      <c r="H56" s="35"/>
      <c r="I56" s="35"/>
      <c r="J56" s="3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49.5" customHeight="1">
      <c r="A57" s="43" t="s">
        <v>5</v>
      </c>
      <c r="B57" s="236" t="s">
        <v>18</v>
      </c>
      <c r="C57" s="237"/>
      <c r="D57" s="237"/>
      <c r="E57" s="237"/>
      <c r="F57" s="237"/>
      <c r="G57" s="237"/>
      <c r="H57" s="237"/>
      <c r="I57" s="238"/>
      <c r="J57" s="148" t="s">
        <v>19</v>
      </c>
      <c r="K57" s="148" t="s">
        <v>20</v>
      </c>
      <c r="L57" s="38" t="s">
        <v>21</v>
      </c>
      <c r="M57" s="38" t="s">
        <v>22</v>
      </c>
      <c r="N57" s="38" t="s">
        <v>23</v>
      </c>
      <c r="O57" s="38" t="s">
        <v>24</v>
      </c>
      <c r="P57" s="38" t="s">
        <v>25</v>
      </c>
      <c r="Q57" s="38" t="s">
        <v>26</v>
      </c>
      <c r="R57" s="38" t="s">
        <v>27</v>
      </c>
      <c r="S57" s="38" t="s">
        <v>28</v>
      </c>
      <c r="T57" s="38" t="s">
        <v>29</v>
      </c>
      <c r="U57" s="38" t="s">
        <v>30</v>
      </c>
      <c r="V57" s="38" t="s">
        <v>31</v>
      </c>
      <c r="W57" s="38" t="s">
        <v>32</v>
      </c>
      <c r="X57" s="39" t="s">
        <v>33</v>
      </c>
    </row>
    <row r="58" spans="1:24">
      <c r="A58" s="23">
        <v>14658</v>
      </c>
      <c r="B58" s="239">
        <v>1</v>
      </c>
      <c r="C58" s="240"/>
      <c r="D58" s="240"/>
      <c r="E58" s="240"/>
      <c r="F58" s="240"/>
      <c r="G58" s="240"/>
      <c r="H58" s="240"/>
      <c r="I58" s="241"/>
      <c r="J58" s="40" t="s">
        <v>45</v>
      </c>
      <c r="K58" s="40">
        <v>1</v>
      </c>
      <c r="L58" s="180">
        <v>1023.1731241861984</v>
      </c>
      <c r="M58" s="180">
        <v>1021.0963887532562</v>
      </c>
      <c r="N58" s="180">
        <v>1018.8225809733071</v>
      </c>
      <c r="O58" s="180">
        <v>1016.0000000000013</v>
      </c>
      <c r="P58" s="180">
        <v>1016.7215026855481</v>
      </c>
      <c r="Q58" s="180">
        <v>1016.8477803548187</v>
      </c>
      <c r="R58" s="180">
        <v>1016.7623697916677</v>
      </c>
      <c r="S58" s="180">
        <v>1016.8043090820325</v>
      </c>
      <c r="T58" s="180">
        <v>1018.8777791341156</v>
      </c>
      <c r="U58" s="180">
        <v>1020.9236511230467</v>
      </c>
      <c r="V58" s="180">
        <v>1020.5766601562507</v>
      </c>
      <c r="W58" s="180">
        <v>1021.6698913574229</v>
      </c>
      <c r="X58" s="181">
        <v>1019.0230031331389</v>
      </c>
    </row>
    <row r="59" spans="1:24" ht="15.75" thickBot="1">
      <c r="A59" s="23">
        <v>14658</v>
      </c>
      <c r="B59" s="242">
        <v>1</v>
      </c>
      <c r="C59" s="243"/>
      <c r="D59" s="243"/>
      <c r="E59" s="243"/>
      <c r="F59" s="243"/>
      <c r="G59" s="243"/>
      <c r="H59" s="243"/>
      <c r="I59" s="244"/>
      <c r="J59" s="41" t="s">
        <v>35</v>
      </c>
      <c r="K59" s="41">
        <v>98</v>
      </c>
      <c r="L59" s="81">
        <v>30</v>
      </c>
      <c r="M59" s="81">
        <v>30</v>
      </c>
      <c r="N59" s="81">
        <v>30</v>
      </c>
      <c r="O59" s="81">
        <v>30</v>
      </c>
      <c r="P59" s="81">
        <v>30</v>
      </c>
      <c r="Q59" s="81">
        <v>30</v>
      </c>
      <c r="R59" s="81">
        <v>30</v>
      </c>
      <c r="S59" s="81">
        <v>30</v>
      </c>
      <c r="T59" s="81">
        <v>30</v>
      </c>
      <c r="U59" s="81">
        <v>30</v>
      </c>
      <c r="V59" s="81">
        <v>30</v>
      </c>
      <c r="W59" s="81">
        <v>30</v>
      </c>
      <c r="X59" s="82">
        <v>30</v>
      </c>
    </row>
    <row r="60" spans="1:24">
      <c r="A60" s="30"/>
      <c r="B60" s="44"/>
      <c r="C60" s="44"/>
      <c r="D60" s="44"/>
      <c r="E60" s="44"/>
      <c r="F60" s="44"/>
      <c r="G60" s="44"/>
      <c r="H60" s="44"/>
      <c r="I60" s="44"/>
      <c r="J60" s="45"/>
      <c r="K60" s="45"/>
      <c r="L60" s="84"/>
      <c r="M60" s="84"/>
      <c r="N60" s="84"/>
      <c r="O60" s="84"/>
      <c r="P60" s="84"/>
      <c r="Q60" s="85"/>
      <c r="R60" s="84"/>
      <c r="S60" s="84"/>
      <c r="T60" s="85"/>
      <c r="U60" s="84"/>
      <c r="V60" s="84"/>
      <c r="W60" s="84"/>
      <c r="X60" s="85"/>
    </row>
    <row r="61" spans="1:24">
      <c r="A61" s="30"/>
      <c r="B61" s="44"/>
      <c r="C61" s="44"/>
      <c r="D61" s="44"/>
      <c r="E61" s="44"/>
      <c r="F61" s="44"/>
      <c r="G61" s="44"/>
      <c r="H61" s="44"/>
      <c r="I61" s="44"/>
      <c r="J61" s="30"/>
      <c r="K61" s="30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36.75">
      <c r="A62" s="134" t="s">
        <v>13</v>
      </c>
      <c r="B62" s="230" t="s">
        <v>14</v>
      </c>
      <c r="C62" s="231"/>
      <c r="D62" s="231"/>
      <c r="E62" s="231"/>
      <c r="F62" s="231"/>
      <c r="G62" s="231"/>
      <c r="H62" s="231"/>
      <c r="I62" s="232"/>
      <c r="J62" s="33" t="s">
        <v>15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5.75" customHeight="1">
      <c r="A63" s="34">
        <v>7</v>
      </c>
      <c r="B63" s="233" t="s">
        <v>46</v>
      </c>
      <c r="C63" s="234"/>
      <c r="D63" s="234"/>
      <c r="E63" s="234"/>
      <c r="F63" s="234"/>
      <c r="G63" s="234"/>
      <c r="H63" s="234"/>
      <c r="I63" s="235"/>
      <c r="J63" s="42" t="s">
        <v>47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5.75" thickBot="1">
      <c r="A64"/>
      <c r="B64" s="35"/>
      <c r="C64" s="35"/>
      <c r="D64" s="35"/>
      <c r="E64" s="35"/>
      <c r="F64" s="35"/>
      <c r="G64" s="35"/>
      <c r="H64" s="35"/>
      <c r="I64" s="35"/>
      <c r="J64" s="36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49.5" customHeight="1">
      <c r="A65" s="135" t="s">
        <v>5</v>
      </c>
      <c r="B65" s="236" t="s">
        <v>18</v>
      </c>
      <c r="C65" s="237"/>
      <c r="D65" s="237"/>
      <c r="E65" s="237"/>
      <c r="F65" s="237"/>
      <c r="G65" s="237"/>
      <c r="H65" s="237"/>
      <c r="I65" s="238"/>
      <c r="J65" s="148" t="s">
        <v>19</v>
      </c>
      <c r="K65" s="148" t="s">
        <v>20</v>
      </c>
      <c r="L65" s="38" t="s">
        <v>21</v>
      </c>
      <c r="M65" s="38" t="s">
        <v>22</v>
      </c>
      <c r="N65" s="38" t="s">
        <v>23</v>
      </c>
      <c r="O65" s="38" t="s">
        <v>24</v>
      </c>
      <c r="P65" s="38" t="s">
        <v>25</v>
      </c>
      <c r="Q65" s="38" t="s">
        <v>26</v>
      </c>
      <c r="R65" s="38" t="s">
        <v>27</v>
      </c>
      <c r="S65" s="38" t="s">
        <v>28</v>
      </c>
      <c r="T65" s="38" t="s">
        <v>29</v>
      </c>
      <c r="U65" s="38" t="s">
        <v>30</v>
      </c>
      <c r="V65" s="38" t="s">
        <v>31</v>
      </c>
      <c r="W65" s="38" t="s">
        <v>32</v>
      </c>
      <c r="X65" s="39" t="s">
        <v>33</v>
      </c>
    </row>
    <row r="66" spans="1:24">
      <c r="A66" s="23">
        <v>14658</v>
      </c>
      <c r="B66" s="239">
        <v>1</v>
      </c>
      <c r="C66" s="240"/>
      <c r="D66" s="240"/>
      <c r="E66" s="240"/>
      <c r="F66" s="240"/>
      <c r="G66" s="240"/>
      <c r="H66" s="240"/>
      <c r="I66" s="241"/>
      <c r="J66" s="40" t="s">
        <v>40</v>
      </c>
      <c r="K66" s="40">
        <v>1</v>
      </c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4"/>
    </row>
    <row r="67" spans="1:24" ht="15.75" thickBot="1">
      <c r="A67" s="23">
        <v>14658</v>
      </c>
      <c r="B67" s="242">
        <v>1</v>
      </c>
      <c r="C67" s="243"/>
      <c r="D67" s="243"/>
      <c r="E67" s="243"/>
      <c r="F67" s="243"/>
      <c r="G67" s="243"/>
      <c r="H67" s="243"/>
      <c r="I67" s="244"/>
      <c r="J67" s="41" t="s">
        <v>35</v>
      </c>
      <c r="K67" s="41">
        <v>98</v>
      </c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2"/>
    </row>
    <row r="68" spans="1:24">
      <c r="A68" s="30"/>
      <c r="B68" s="44"/>
      <c r="C68" s="44"/>
      <c r="D68" s="44"/>
      <c r="E68" s="44"/>
      <c r="F68" s="44"/>
      <c r="G68" s="44"/>
      <c r="H68" s="44"/>
      <c r="I68" s="44"/>
      <c r="J68" s="30"/>
      <c r="K68" s="30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36.75">
      <c r="A69" s="134" t="s">
        <v>13</v>
      </c>
      <c r="B69" s="230" t="s">
        <v>14</v>
      </c>
      <c r="C69" s="231"/>
      <c r="D69" s="231"/>
      <c r="E69" s="231"/>
      <c r="F69" s="231"/>
      <c r="G69" s="231"/>
      <c r="H69" s="231"/>
      <c r="I69" s="232"/>
      <c r="J69" s="33" t="s">
        <v>15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5.75" customHeight="1">
      <c r="A70" s="34">
        <v>8</v>
      </c>
      <c r="B70" s="233" t="s">
        <v>48</v>
      </c>
      <c r="C70" s="234"/>
      <c r="D70" s="234"/>
      <c r="E70" s="234"/>
      <c r="F70" s="234"/>
      <c r="G70" s="234"/>
      <c r="H70" s="234"/>
      <c r="I70" s="235"/>
      <c r="J70" s="42" t="s">
        <v>49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5.75" thickBot="1">
      <c r="A71"/>
      <c r="B71" s="35"/>
      <c r="C71" s="35"/>
      <c r="D71" s="35"/>
      <c r="E71" s="35"/>
      <c r="F71" s="35"/>
      <c r="G71" s="35"/>
      <c r="H71" s="35"/>
      <c r="I71" s="35"/>
      <c r="J71" s="36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49.5" customHeight="1">
      <c r="A72" s="135" t="s">
        <v>5</v>
      </c>
      <c r="B72" s="236" t="s">
        <v>18</v>
      </c>
      <c r="C72" s="237"/>
      <c r="D72" s="237"/>
      <c r="E72" s="237"/>
      <c r="F72" s="237"/>
      <c r="G72" s="237"/>
      <c r="H72" s="237"/>
      <c r="I72" s="238"/>
      <c r="J72" s="148" t="s">
        <v>19</v>
      </c>
      <c r="K72" s="148" t="s">
        <v>20</v>
      </c>
      <c r="L72" s="38" t="s">
        <v>21</v>
      </c>
      <c r="M72" s="38" t="s">
        <v>22</v>
      </c>
      <c r="N72" s="38" t="s">
        <v>23</v>
      </c>
      <c r="O72" s="38" t="s">
        <v>24</v>
      </c>
      <c r="P72" s="38" t="s">
        <v>25</v>
      </c>
      <c r="Q72" s="38" t="s">
        <v>26</v>
      </c>
      <c r="R72" s="38" t="s">
        <v>27</v>
      </c>
      <c r="S72" s="38" t="s">
        <v>28</v>
      </c>
      <c r="T72" s="38" t="s">
        <v>29</v>
      </c>
      <c r="U72" s="38" t="s">
        <v>30</v>
      </c>
      <c r="V72" s="38" t="s">
        <v>31</v>
      </c>
      <c r="W72" s="38" t="s">
        <v>32</v>
      </c>
      <c r="X72" s="39" t="s">
        <v>33</v>
      </c>
    </row>
    <row r="73" spans="1:24">
      <c r="A73" s="23">
        <v>14658</v>
      </c>
      <c r="B73" s="239">
        <v>1</v>
      </c>
      <c r="C73" s="240"/>
      <c r="D73" s="240"/>
      <c r="E73" s="240"/>
      <c r="F73" s="240"/>
      <c r="G73" s="240"/>
      <c r="H73" s="240"/>
      <c r="I73" s="241"/>
      <c r="J73" s="40" t="s">
        <v>34</v>
      </c>
      <c r="K73" s="40">
        <v>4</v>
      </c>
      <c r="L73" s="180">
        <v>71.785348904703085</v>
      </c>
      <c r="M73" s="180">
        <v>90.622200459427702</v>
      </c>
      <c r="N73" s="180">
        <v>132.33928353471856</v>
      </c>
      <c r="O73" s="180">
        <v>159.40067047599976</v>
      </c>
      <c r="P73" s="180">
        <v>207.2145420966954</v>
      </c>
      <c r="Q73" s="180">
        <v>215.75615047450265</v>
      </c>
      <c r="R73" s="180">
        <v>249.17403995058319</v>
      </c>
      <c r="S73" s="180">
        <v>232.20818327293253</v>
      </c>
      <c r="T73" s="180">
        <v>174.72643728786821</v>
      </c>
      <c r="U73" s="180">
        <v>140.64519635396437</v>
      </c>
      <c r="V73" s="180">
        <v>84.176048601340923</v>
      </c>
      <c r="W73" s="180">
        <v>54.457155200399377</v>
      </c>
      <c r="X73" s="182">
        <v>1812.5052566131358</v>
      </c>
    </row>
    <row r="74" spans="1:24" ht="15.75" thickBot="1">
      <c r="A74" s="23">
        <v>14658</v>
      </c>
      <c r="B74" s="242">
        <v>1</v>
      </c>
      <c r="C74" s="243"/>
      <c r="D74" s="243"/>
      <c r="E74" s="243"/>
      <c r="F74" s="243"/>
      <c r="G74" s="243"/>
      <c r="H74" s="243"/>
      <c r="I74" s="244"/>
      <c r="J74" s="41" t="s">
        <v>35</v>
      </c>
      <c r="K74" s="41">
        <v>98</v>
      </c>
      <c r="L74" s="81">
        <v>30</v>
      </c>
      <c r="M74" s="81">
        <v>30</v>
      </c>
      <c r="N74" s="81">
        <v>30</v>
      </c>
      <c r="O74" s="81">
        <v>30</v>
      </c>
      <c r="P74" s="81">
        <v>30</v>
      </c>
      <c r="Q74" s="81">
        <v>30</v>
      </c>
      <c r="R74" s="81">
        <v>30</v>
      </c>
      <c r="S74" s="81">
        <v>30</v>
      </c>
      <c r="T74" s="81">
        <v>30</v>
      </c>
      <c r="U74" s="81">
        <v>30</v>
      </c>
      <c r="V74" s="81">
        <v>30</v>
      </c>
      <c r="W74" s="81">
        <v>30</v>
      </c>
      <c r="X74" s="82">
        <v>30</v>
      </c>
    </row>
    <row r="75" spans="1:24">
      <c r="A75" s="47"/>
      <c r="B75" s="48"/>
      <c r="C75" s="48"/>
      <c r="D75" s="48"/>
      <c r="E75" s="48"/>
      <c r="F75" s="48"/>
      <c r="G75" s="48"/>
      <c r="H75" s="48"/>
      <c r="I75" s="48"/>
      <c r="J75" s="47"/>
      <c r="K75" s="47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</row>
    <row r="76" spans="1:24" ht="16.5" thickBot="1">
      <c r="A76" s="246" t="s">
        <v>50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</row>
    <row r="77" spans="1:24" ht="40.5" customHeight="1" thickBot="1">
      <c r="A77" s="186" t="s">
        <v>13</v>
      </c>
      <c r="B77" s="245" t="s">
        <v>51</v>
      </c>
      <c r="C77" s="245"/>
      <c r="D77" s="245" t="s">
        <v>52</v>
      </c>
      <c r="E77" s="245"/>
      <c r="F77" s="245"/>
      <c r="G77" s="245"/>
      <c r="H77" s="245"/>
      <c r="I77" s="245"/>
      <c r="J77" s="147" t="s">
        <v>19</v>
      </c>
      <c r="K77" s="147" t="s">
        <v>53</v>
      </c>
      <c r="L77" s="87" t="s">
        <v>54</v>
      </c>
      <c r="M77" s="87" t="s">
        <v>55</v>
      </c>
      <c r="N77" s="87" t="s">
        <v>56</v>
      </c>
      <c r="O77" s="87" t="s">
        <v>57</v>
      </c>
      <c r="P77" s="87" t="s">
        <v>25</v>
      </c>
      <c r="Q77" s="87" t="s">
        <v>58</v>
      </c>
      <c r="R77" s="87" t="s">
        <v>59</v>
      </c>
      <c r="S77" s="87" t="s">
        <v>60</v>
      </c>
      <c r="T77" s="87" t="s">
        <v>61</v>
      </c>
      <c r="U77" s="87" t="s">
        <v>62</v>
      </c>
      <c r="V77" s="87" t="s">
        <v>63</v>
      </c>
      <c r="W77" s="87" t="s">
        <v>64</v>
      </c>
      <c r="X77" s="88" t="s">
        <v>33</v>
      </c>
    </row>
    <row r="78" spans="1:24" ht="16.5" customHeight="1">
      <c r="A78" s="187">
        <v>1</v>
      </c>
      <c r="B78" s="205" t="s">
        <v>65</v>
      </c>
      <c r="C78" s="205"/>
      <c r="D78" s="229" t="s">
        <v>66</v>
      </c>
      <c r="E78" s="229"/>
      <c r="F78" s="229"/>
      <c r="G78" s="229"/>
      <c r="H78" s="229"/>
      <c r="I78" s="229"/>
      <c r="J78" s="51" t="s">
        <v>34</v>
      </c>
      <c r="K78" s="51">
        <v>4</v>
      </c>
      <c r="L78" s="52">
        <v>52.706666666666678</v>
      </c>
      <c r="M78" s="52">
        <v>52.896666666666654</v>
      </c>
      <c r="N78" s="52">
        <v>56.85</v>
      </c>
      <c r="O78" s="52">
        <v>65.34</v>
      </c>
      <c r="P78" s="52">
        <v>72.466666666666669</v>
      </c>
      <c r="Q78" s="52">
        <v>95.289999999999992</v>
      </c>
      <c r="R78" s="52">
        <v>74.009999999999991</v>
      </c>
      <c r="S78" s="52">
        <v>70.736666666666665</v>
      </c>
      <c r="T78" s="52">
        <v>78.83</v>
      </c>
      <c r="U78" s="52">
        <v>81.606666666666669</v>
      </c>
      <c r="V78" s="52">
        <v>88.556666666666672</v>
      </c>
      <c r="W78" s="52">
        <v>69.920000000000016</v>
      </c>
      <c r="X78" s="188">
        <v>859.20999999999992</v>
      </c>
    </row>
    <row r="79" spans="1:24" ht="22.5" customHeight="1">
      <c r="A79" s="189">
        <v>2</v>
      </c>
      <c r="B79" s="203" t="s">
        <v>67</v>
      </c>
      <c r="C79" s="203"/>
      <c r="D79" s="226" t="s">
        <v>68</v>
      </c>
      <c r="E79" s="226"/>
      <c r="F79" s="226"/>
      <c r="G79" s="226"/>
      <c r="H79" s="226"/>
      <c r="I79" s="226"/>
      <c r="J79" s="101" t="s">
        <v>37</v>
      </c>
      <c r="K79" s="101">
        <v>5</v>
      </c>
      <c r="L79" s="53">
        <v>8.8333333333333339</v>
      </c>
      <c r="M79" s="53">
        <v>9.2333333333333325</v>
      </c>
      <c r="N79" s="53">
        <v>9.3333333333333339</v>
      </c>
      <c r="O79" s="53">
        <v>10.3</v>
      </c>
      <c r="P79" s="53">
        <v>9.5333333333333332</v>
      </c>
      <c r="Q79" s="53">
        <v>11.666666666666666</v>
      </c>
      <c r="R79" s="53">
        <v>8.3333333333333339</v>
      </c>
      <c r="S79" s="53">
        <v>7.833333333333333</v>
      </c>
      <c r="T79" s="53">
        <v>8.3333333333333339</v>
      </c>
      <c r="U79" s="53">
        <v>8.8333333333333339</v>
      </c>
      <c r="V79" s="53">
        <v>9.3000000000000007</v>
      </c>
      <c r="W79" s="53">
        <v>9.9666666666666668</v>
      </c>
      <c r="X79" s="190">
        <v>1338</v>
      </c>
    </row>
    <row r="80" spans="1:24" ht="21" customHeight="1">
      <c r="A80" s="189">
        <v>3</v>
      </c>
      <c r="B80" s="203" t="s">
        <v>69</v>
      </c>
      <c r="C80" s="203"/>
      <c r="D80" s="226" t="s">
        <v>70</v>
      </c>
      <c r="E80" s="226"/>
      <c r="F80" s="226"/>
      <c r="G80" s="226"/>
      <c r="H80" s="226"/>
      <c r="I80" s="226"/>
      <c r="J80" s="101" t="s">
        <v>40</v>
      </c>
      <c r="K80" s="101">
        <v>1</v>
      </c>
      <c r="L80" s="54">
        <v>2.3821505376344088</v>
      </c>
      <c r="M80" s="54">
        <v>4.3207183908045979</v>
      </c>
      <c r="N80" s="54">
        <v>8.5550537634408599</v>
      </c>
      <c r="O80" s="54">
        <v>13.104555555555553</v>
      </c>
      <c r="P80" s="54">
        <v>18.626026208118731</v>
      </c>
      <c r="Q80" s="54">
        <v>21.792949801550972</v>
      </c>
      <c r="R80" s="54">
        <v>24.185169377070604</v>
      </c>
      <c r="S80" s="54">
        <v>24.487052357581344</v>
      </c>
      <c r="T80" s="54">
        <v>19.73944958580865</v>
      </c>
      <c r="U80" s="54">
        <v>15.318317937385554</v>
      </c>
      <c r="V80" s="54">
        <v>8.2351111111111113</v>
      </c>
      <c r="W80" s="54">
        <v>2.8394623655913986</v>
      </c>
      <c r="X80" s="191">
        <v>13.632168082637813</v>
      </c>
    </row>
    <row r="81" spans="1:24" ht="15" customHeight="1">
      <c r="A81" s="189">
        <v>4</v>
      </c>
      <c r="B81" s="203" t="s">
        <v>69</v>
      </c>
      <c r="C81" s="203"/>
      <c r="D81" s="226" t="s">
        <v>71</v>
      </c>
      <c r="E81" s="226"/>
      <c r="F81" s="226"/>
      <c r="G81" s="226"/>
      <c r="H81" s="226"/>
      <c r="I81" s="226"/>
      <c r="J81" s="101" t="s">
        <v>40</v>
      </c>
      <c r="K81" s="101">
        <v>1</v>
      </c>
      <c r="L81" s="54">
        <v>-8.0404301075268787</v>
      </c>
      <c r="M81" s="54">
        <v>-7.3693965517241393</v>
      </c>
      <c r="N81" s="54">
        <v>-3.057419354838709</v>
      </c>
      <c r="O81" s="54">
        <v>1.0247777777777776</v>
      </c>
      <c r="P81" s="54">
        <v>5.3579532814238062</v>
      </c>
      <c r="Q81" s="54">
        <v>8.3628735632183897</v>
      </c>
      <c r="R81" s="54">
        <v>9.8367074527252516</v>
      </c>
      <c r="S81" s="54">
        <v>9.6101223581757509</v>
      </c>
      <c r="T81" s="54">
        <v>6.0925287356321842</v>
      </c>
      <c r="U81" s="54">
        <v>2.2367587918199705</v>
      </c>
      <c r="V81" s="54">
        <v>-2.2485555555555559</v>
      </c>
      <c r="W81" s="54">
        <v>-5.9837634408602138</v>
      </c>
      <c r="X81" s="191">
        <v>1.1641367069413511</v>
      </c>
    </row>
    <row r="82" spans="1:24" ht="15" customHeight="1">
      <c r="A82" s="189">
        <v>5</v>
      </c>
      <c r="B82" s="203" t="s">
        <v>69</v>
      </c>
      <c r="C82" s="203"/>
      <c r="D82" s="226" t="s">
        <v>72</v>
      </c>
      <c r="E82" s="226"/>
      <c r="F82" s="226"/>
      <c r="G82" s="226"/>
      <c r="H82" s="226"/>
      <c r="I82" s="226"/>
      <c r="J82" s="101" t="s">
        <v>40</v>
      </c>
      <c r="K82" s="101">
        <v>1</v>
      </c>
      <c r="L82" s="54">
        <v>-3.1777419354838705</v>
      </c>
      <c r="M82" s="54">
        <v>-1.9309729064039409</v>
      </c>
      <c r="N82" s="54">
        <v>2.2087096774193546</v>
      </c>
      <c r="O82" s="54">
        <v>6.8141111111111128</v>
      </c>
      <c r="P82" s="54">
        <v>12.1146829810901</v>
      </c>
      <c r="Q82" s="54">
        <v>15.222873563218386</v>
      </c>
      <c r="R82" s="54">
        <v>17.168854282536149</v>
      </c>
      <c r="S82" s="54">
        <v>16.613904338153503</v>
      </c>
      <c r="T82" s="54">
        <v>12.315517241379309</v>
      </c>
      <c r="U82" s="54">
        <v>8.0937195174125094</v>
      </c>
      <c r="V82" s="54">
        <v>2.4057777777777778</v>
      </c>
      <c r="W82" s="54">
        <v>-1.8794623655913985</v>
      </c>
      <c r="X82" s="191">
        <v>6.980455262865302</v>
      </c>
    </row>
    <row r="83" spans="1:24" ht="15" customHeight="1">
      <c r="A83" s="192">
        <v>6</v>
      </c>
      <c r="B83" s="222" t="s">
        <v>44</v>
      </c>
      <c r="C83" s="222"/>
      <c r="D83" s="223" t="s">
        <v>43</v>
      </c>
      <c r="E83" s="223"/>
      <c r="F83" s="223"/>
      <c r="G83" s="223"/>
      <c r="H83" s="223"/>
      <c r="I83" s="223"/>
      <c r="J83" s="176" t="s">
        <v>45</v>
      </c>
      <c r="K83" s="176">
        <v>1</v>
      </c>
      <c r="L83" s="177">
        <v>1021</v>
      </c>
      <c r="M83" s="177">
        <v>1019</v>
      </c>
      <c r="N83" s="177">
        <v>1017</v>
      </c>
      <c r="O83" s="177">
        <v>1015</v>
      </c>
      <c r="P83" s="177">
        <v>1015</v>
      </c>
      <c r="Q83" s="177">
        <v>1015</v>
      </c>
      <c r="R83" s="177">
        <v>1015</v>
      </c>
      <c r="S83" s="177">
        <v>1015</v>
      </c>
      <c r="T83" s="177">
        <v>1017</v>
      </c>
      <c r="U83" s="177">
        <v>1019</v>
      </c>
      <c r="V83" s="177">
        <v>1019</v>
      </c>
      <c r="W83" s="177">
        <v>1021</v>
      </c>
      <c r="X83" s="193">
        <v>1017.3333333333334</v>
      </c>
    </row>
    <row r="84" spans="1:24" ht="15" customHeight="1">
      <c r="A84" s="192">
        <v>7</v>
      </c>
      <c r="B84" s="222" t="s">
        <v>44</v>
      </c>
      <c r="C84" s="222"/>
      <c r="D84" s="223" t="s">
        <v>46</v>
      </c>
      <c r="E84" s="223"/>
      <c r="F84" s="223"/>
      <c r="G84" s="223"/>
      <c r="H84" s="223"/>
      <c r="I84" s="223"/>
      <c r="J84" s="176" t="s">
        <v>40</v>
      </c>
      <c r="K84" s="176">
        <v>1</v>
      </c>
      <c r="L84" s="178">
        <v>0</v>
      </c>
      <c r="M84" s="178">
        <v>0</v>
      </c>
      <c r="N84" s="178">
        <v>0</v>
      </c>
      <c r="O84" s="178">
        <v>0</v>
      </c>
      <c r="P84" s="178">
        <v>0</v>
      </c>
      <c r="Q84" s="178">
        <v>0</v>
      </c>
      <c r="R84" s="178">
        <v>0</v>
      </c>
      <c r="S84" s="178">
        <v>0</v>
      </c>
      <c r="T84" s="178">
        <v>0</v>
      </c>
      <c r="U84" s="178">
        <v>0</v>
      </c>
      <c r="V84" s="178">
        <v>0</v>
      </c>
      <c r="W84" s="178">
        <v>0</v>
      </c>
      <c r="X84" s="194">
        <v>0</v>
      </c>
    </row>
    <row r="85" spans="1:24" ht="24" customHeight="1" thickBot="1">
      <c r="A85" s="195">
        <v>8</v>
      </c>
      <c r="B85" s="224" t="s">
        <v>49</v>
      </c>
      <c r="C85" s="224"/>
      <c r="D85" s="225" t="s">
        <v>48</v>
      </c>
      <c r="E85" s="225"/>
      <c r="F85" s="225"/>
      <c r="G85" s="225"/>
      <c r="H85" s="225"/>
      <c r="I85" s="225"/>
      <c r="J85" s="196" t="s">
        <v>34</v>
      </c>
      <c r="K85" s="196">
        <v>4</v>
      </c>
      <c r="L85" s="197">
        <v>0</v>
      </c>
      <c r="M85" s="197">
        <v>0</v>
      </c>
      <c r="N85" s="197">
        <v>0</v>
      </c>
      <c r="O85" s="197">
        <v>0</v>
      </c>
      <c r="P85" s="197">
        <v>0</v>
      </c>
      <c r="Q85" s="197">
        <v>0</v>
      </c>
      <c r="R85" s="197">
        <v>0</v>
      </c>
      <c r="S85" s="197">
        <v>0</v>
      </c>
      <c r="T85" s="197">
        <v>0</v>
      </c>
      <c r="U85" s="197">
        <v>0</v>
      </c>
      <c r="V85" s="197">
        <v>0</v>
      </c>
      <c r="W85" s="197">
        <v>0</v>
      </c>
      <c r="X85" s="198">
        <v>0</v>
      </c>
    </row>
    <row r="86" spans="1:24">
      <c r="A86" s="47"/>
      <c r="B86" s="48"/>
      <c r="C86" s="48"/>
      <c r="D86" s="48"/>
      <c r="E86" s="48"/>
      <c r="F86" s="48"/>
      <c r="G86" s="48"/>
      <c r="H86" s="48"/>
      <c r="I86" s="48"/>
      <c r="J86" s="47"/>
      <c r="K86" s="47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:24">
      <c r="A87" s="55" t="s">
        <v>73</v>
      </c>
      <c r="B87" s="31"/>
      <c r="C87" s="31"/>
      <c r="D87" s="31"/>
      <c r="E87" s="31"/>
      <c r="F87" s="31"/>
      <c r="G87" s="31"/>
      <c r="H87" s="31"/>
      <c r="I87" s="31"/>
      <c r="J87" s="30"/>
      <c r="K87" s="30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 ht="36.75" customHeight="1">
      <c r="A88" s="134" t="s">
        <v>13</v>
      </c>
      <c r="B88" s="226" t="s">
        <v>51</v>
      </c>
      <c r="C88" s="226"/>
      <c r="D88" s="211" t="s">
        <v>74</v>
      </c>
      <c r="E88" s="227"/>
      <c r="F88" s="227"/>
      <c r="G88" s="227"/>
      <c r="H88" s="227"/>
      <c r="I88" s="228"/>
      <c r="J88" s="138" t="s">
        <v>19</v>
      </c>
      <c r="K88" s="144" t="s">
        <v>20</v>
      </c>
      <c r="L88" s="139" t="s">
        <v>75</v>
      </c>
      <c r="M88" s="140" t="s">
        <v>76</v>
      </c>
      <c r="N88" s="139" t="s">
        <v>77</v>
      </c>
      <c r="O88" s="140" t="s">
        <v>78</v>
      </c>
      <c r="P88" s="139" t="s">
        <v>79</v>
      </c>
      <c r="Q88" s="140" t="s">
        <v>80</v>
      </c>
      <c r="R88" s="139" t="s">
        <v>81</v>
      </c>
      <c r="S88" s="140" t="s">
        <v>82</v>
      </c>
      <c r="T88" s="139" t="s">
        <v>83</v>
      </c>
      <c r="U88" s="140" t="s">
        <v>84</v>
      </c>
      <c r="V88" s="139" t="s">
        <v>85</v>
      </c>
      <c r="W88" s="140" t="s">
        <v>86</v>
      </c>
      <c r="X88" s="141" t="s">
        <v>87</v>
      </c>
    </row>
    <row r="89" spans="1:24" ht="15" customHeight="1">
      <c r="A89" s="89">
        <v>1</v>
      </c>
      <c r="B89" s="219" t="s">
        <v>17</v>
      </c>
      <c r="C89" s="220"/>
      <c r="D89" s="221" t="s">
        <v>88</v>
      </c>
      <c r="E89" s="221"/>
      <c r="F89" s="221"/>
      <c r="G89" s="221"/>
      <c r="H89" s="221"/>
      <c r="I89" s="221"/>
      <c r="J89" s="133" t="s">
        <v>34</v>
      </c>
      <c r="K89" s="136">
        <v>4</v>
      </c>
      <c r="L89" s="137">
        <v>52.706666666666678</v>
      </c>
      <c r="M89" s="137">
        <v>52.896666666666654</v>
      </c>
      <c r="N89" s="137">
        <v>56.85</v>
      </c>
      <c r="O89" s="137">
        <v>65.34</v>
      </c>
      <c r="P89" s="137">
        <v>72.466666666666669</v>
      </c>
      <c r="Q89" s="137">
        <v>95.289999999999992</v>
      </c>
      <c r="R89" s="137">
        <v>74.009999999999991</v>
      </c>
      <c r="S89" s="137">
        <v>70.736666666666665</v>
      </c>
      <c r="T89" s="137">
        <v>78.83</v>
      </c>
      <c r="U89" s="137">
        <v>81.606666666666669</v>
      </c>
      <c r="V89" s="137">
        <v>88.556666666666672</v>
      </c>
      <c r="W89" s="137">
        <v>69.920000000000016</v>
      </c>
      <c r="X89" s="137">
        <v>859.20999999999992</v>
      </c>
    </row>
    <row r="90" spans="1:24" ht="24" customHeight="1">
      <c r="A90" s="89">
        <v>2</v>
      </c>
      <c r="B90" s="202" t="s">
        <v>89</v>
      </c>
      <c r="C90" s="202"/>
      <c r="D90" s="215" t="s">
        <v>36</v>
      </c>
      <c r="E90" s="215"/>
      <c r="F90" s="215"/>
      <c r="G90" s="215"/>
      <c r="H90" s="215"/>
      <c r="I90" s="215"/>
      <c r="J90" s="110" t="s">
        <v>37</v>
      </c>
      <c r="K90" s="90">
        <v>5</v>
      </c>
      <c r="L90" s="56">
        <v>8.8333333333333339</v>
      </c>
      <c r="M90" s="56">
        <v>9.2333333333333325</v>
      </c>
      <c r="N90" s="56">
        <v>9.3333333333333339</v>
      </c>
      <c r="O90" s="56">
        <v>10.3</v>
      </c>
      <c r="P90" s="56">
        <v>9.5333333333333332</v>
      </c>
      <c r="Q90" s="56">
        <v>11.666666666666666</v>
      </c>
      <c r="R90" s="56">
        <v>8.3333333333333339</v>
      </c>
      <c r="S90" s="56">
        <v>7.833333333333333</v>
      </c>
      <c r="T90" s="56">
        <v>8.3333333333333339</v>
      </c>
      <c r="U90" s="56">
        <v>8.8333333333333339</v>
      </c>
      <c r="V90" s="56">
        <v>9.3000000000000007</v>
      </c>
      <c r="W90" s="56">
        <v>9.9666666666666668</v>
      </c>
      <c r="X90" s="56">
        <v>111.5</v>
      </c>
    </row>
    <row r="91" spans="1:24" ht="15" customHeight="1">
      <c r="A91" s="90">
        <v>1</v>
      </c>
      <c r="B91" s="217" t="s">
        <v>17</v>
      </c>
      <c r="C91" s="218"/>
      <c r="D91" s="215" t="s">
        <v>90</v>
      </c>
      <c r="E91" s="215"/>
      <c r="F91" s="215"/>
      <c r="G91" s="215"/>
      <c r="H91" s="215"/>
      <c r="I91" s="215"/>
      <c r="J91" s="110" t="s">
        <v>91</v>
      </c>
      <c r="K91" s="90">
        <v>99</v>
      </c>
      <c r="L91" s="57">
        <v>5.9667924528301892</v>
      </c>
      <c r="M91" s="57">
        <v>5.7288808664259916</v>
      </c>
      <c r="N91" s="57">
        <v>6.0910714285714285</v>
      </c>
      <c r="O91" s="57">
        <v>6.3436893203883491</v>
      </c>
      <c r="P91" s="57">
        <v>7.6013986013986017</v>
      </c>
      <c r="Q91" s="57">
        <v>8.1677142857142861</v>
      </c>
      <c r="R91" s="57">
        <v>8.881199999999998</v>
      </c>
      <c r="S91" s="57">
        <v>9.0302127659574474</v>
      </c>
      <c r="T91" s="57">
        <v>9.4596</v>
      </c>
      <c r="U91" s="57">
        <v>9.2384905660377363</v>
      </c>
      <c r="V91" s="57">
        <v>9.5222222222222221</v>
      </c>
      <c r="W91" s="57">
        <v>7.0153846153846171</v>
      </c>
      <c r="X91" s="58">
        <v>7.7059192825112097</v>
      </c>
    </row>
    <row r="92" spans="1:24" ht="29.25" customHeight="1">
      <c r="A92" s="90">
        <v>1</v>
      </c>
      <c r="B92" s="217" t="s">
        <v>17</v>
      </c>
      <c r="C92" s="218"/>
      <c r="D92" s="215" t="s">
        <v>92</v>
      </c>
      <c r="E92" s="215"/>
      <c r="F92" s="215"/>
      <c r="G92" s="215"/>
      <c r="H92" s="215"/>
      <c r="I92" s="215"/>
      <c r="J92" s="110" t="s">
        <v>93</v>
      </c>
      <c r="K92" s="90">
        <v>13</v>
      </c>
      <c r="L92" s="59">
        <v>32.351388962702835</v>
      </c>
      <c r="M92" s="59">
        <v>30.368035410817157</v>
      </c>
      <c r="N92" s="59">
        <v>23.529215148772842</v>
      </c>
      <c r="O92" s="59">
        <v>28.279596641516935</v>
      </c>
      <c r="P92" s="59">
        <v>31.361873771137788</v>
      </c>
      <c r="Q92" s="59">
        <v>40.850048326481392</v>
      </c>
      <c r="R92" s="59">
        <v>32.246682267194259</v>
      </c>
      <c r="S92" s="59">
        <v>40.154000816969628</v>
      </c>
      <c r="T92" s="59">
        <v>51.839940333618259</v>
      </c>
      <c r="U92" s="59">
        <v>51.820239244934967</v>
      </c>
      <c r="V92" s="59">
        <v>50.47586438147912</v>
      </c>
      <c r="W92" s="59">
        <v>40.727525217533483</v>
      </c>
      <c r="X92" s="59">
        <v>13.138411657108561</v>
      </c>
    </row>
    <row r="93" spans="1:24" ht="24.75" customHeight="1">
      <c r="A93" s="90">
        <v>1</v>
      </c>
      <c r="B93" s="217" t="s">
        <v>17</v>
      </c>
      <c r="C93" s="218"/>
      <c r="D93" s="215" t="s">
        <v>94</v>
      </c>
      <c r="E93" s="215"/>
      <c r="F93" s="215"/>
      <c r="G93" s="215"/>
      <c r="H93" s="215"/>
      <c r="I93" s="215"/>
      <c r="J93" s="110">
        <v>99</v>
      </c>
      <c r="K93" s="90">
        <v>99</v>
      </c>
      <c r="L93" s="59">
        <v>36.267009999999992</v>
      </c>
      <c r="M93" s="59">
        <v>43.224820000000001</v>
      </c>
      <c r="N93" s="59">
        <v>46.069310000000002</v>
      </c>
      <c r="O93" s="59">
        <v>56.559080000000002</v>
      </c>
      <c r="P93" s="59">
        <v>52.828389999999992</v>
      </c>
      <c r="Q93" s="59">
        <v>77.006660000000011</v>
      </c>
      <c r="R93" s="59">
        <v>55.607930000000003</v>
      </c>
      <c r="S93" s="59">
        <v>53.879540000000006</v>
      </c>
      <c r="T93" s="59">
        <v>48.774940000000001</v>
      </c>
      <c r="U93" s="59">
        <v>49.585170000000005</v>
      </c>
      <c r="V93" s="59">
        <v>58.40793</v>
      </c>
      <c r="W93" s="59">
        <v>49.77470000000001</v>
      </c>
      <c r="X93" s="59">
        <v>66.24194416666667</v>
      </c>
    </row>
    <row r="94" spans="1:24" ht="24.75" customHeight="1">
      <c r="A94" s="90">
        <v>1</v>
      </c>
      <c r="B94" s="217" t="s">
        <v>17</v>
      </c>
      <c r="C94" s="218"/>
      <c r="D94" s="215" t="s">
        <v>95</v>
      </c>
      <c r="E94" s="215"/>
      <c r="F94" s="215"/>
      <c r="G94" s="215"/>
      <c r="H94" s="215"/>
      <c r="I94" s="215"/>
      <c r="J94" s="110" t="s">
        <v>96</v>
      </c>
      <c r="K94" s="90">
        <v>12</v>
      </c>
      <c r="L94" s="56">
        <v>42</v>
      </c>
      <c r="M94" s="56">
        <v>48.449999999999996</v>
      </c>
      <c r="N94" s="56">
        <v>52.349999999999994</v>
      </c>
      <c r="O94" s="56">
        <v>63.449999999999996</v>
      </c>
      <c r="P94" s="56">
        <v>68.8</v>
      </c>
      <c r="Q94" s="56">
        <v>84.75</v>
      </c>
      <c r="R94" s="56">
        <v>75.799999999999983</v>
      </c>
      <c r="S94" s="56">
        <v>60.550000000000004</v>
      </c>
      <c r="T94" s="56">
        <v>74.750000000000014</v>
      </c>
      <c r="U94" s="56">
        <v>58.9</v>
      </c>
      <c r="V94" s="56">
        <v>80.75</v>
      </c>
      <c r="W94" s="56">
        <v>69.900000000000006</v>
      </c>
      <c r="X94" s="56">
        <v>71.720833333333331</v>
      </c>
    </row>
    <row r="95" spans="1:24" ht="25.5" customHeight="1">
      <c r="A95" s="90">
        <v>1</v>
      </c>
      <c r="B95" s="217" t="s">
        <v>17</v>
      </c>
      <c r="C95" s="218"/>
      <c r="D95" s="215" t="s">
        <v>97</v>
      </c>
      <c r="E95" s="215"/>
      <c r="F95" s="215"/>
      <c r="G95" s="215"/>
      <c r="H95" s="215"/>
      <c r="I95" s="215"/>
      <c r="J95" s="110">
        <v>99</v>
      </c>
      <c r="K95" s="90">
        <v>99</v>
      </c>
      <c r="L95" s="60">
        <v>56.831169999999986</v>
      </c>
      <c r="M95" s="60">
        <v>57.600239999999992</v>
      </c>
      <c r="N95" s="60">
        <v>63.09207</v>
      </c>
      <c r="O95" s="60">
        <v>71.792069999999995</v>
      </c>
      <c r="P95" s="60">
        <v>86.943219999999997</v>
      </c>
      <c r="Q95" s="60">
        <v>105.27058000000001</v>
      </c>
      <c r="R95" s="60">
        <v>88.884140000000016</v>
      </c>
      <c r="S95" s="60">
        <v>83.184139999999999</v>
      </c>
      <c r="T95" s="60">
        <v>92.68643999999999</v>
      </c>
      <c r="U95" s="60">
        <v>96.165980000000019</v>
      </c>
      <c r="V95" s="60">
        <v>100.68874</v>
      </c>
      <c r="W95" s="60">
        <v>83.630690000000001</v>
      </c>
      <c r="X95" s="60">
        <v>78.216666666666654</v>
      </c>
    </row>
    <row r="96" spans="1:24" ht="23.25" customHeight="1">
      <c r="A96" s="91" t="s">
        <v>98</v>
      </c>
      <c r="B96" s="217" t="s">
        <v>17</v>
      </c>
      <c r="C96" s="218"/>
      <c r="D96" s="215" t="s">
        <v>99</v>
      </c>
      <c r="E96" s="215"/>
      <c r="F96" s="215"/>
      <c r="G96" s="215"/>
      <c r="H96" s="215"/>
      <c r="I96" s="215"/>
      <c r="J96" s="110" t="s">
        <v>100</v>
      </c>
      <c r="K96" s="90">
        <v>24</v>
      </c>
      <c r="L96" s="61">
        <v>50.4</v>
      </c>
      <c r="M96" s="61">
        <v>55.6</v>
      </c>
      <c r="N96" s="61">
        <v>59.3</v>
      </c>
      <c r="O96" s="61">
        <v>39.299999999999997</v>
      </c>
      <c r="P96" s="61">
        <v>65</v>
      </c>
      <c r="Q96" s="61">
        <v>59.4</v>
      </c>
      <c r="R96" s="61">
        <v>42.1</v>
      </c>
      <c r="S96" s="61">
        <v>48</v>
      </c>
      <c r="T96" s="61">
        <v>71.7</v>
      </c>
      <c r="U96" s="61">
        <v>114.2</v>
      </c>
      <c r="V96" s="61">
        <v>59</v>
      </c>
      <c r="W96" s="61">
        <v>48.6</v>
      </c>
      <c r="X96" s="61">
        <v>114.2</v>
      </c>
    </row>
    <row r="97" spans="1:24" ht="41.25" customHeight="1">
      <c r="A97" s="90">
        <v>1</v>
      </c>
      <c r="B97" s="217" t="s">
        <v>101</v>
      </c>
      <c r="C97" s="218"/>
      <c r="D97" s="215" t="s">
        <v>102</v>
      </c>
      <c r="E97" s="215"/>
      <c r="F97" s="215"/>
      <c r="G97" s="215"/>
      <c r="H97" s="215"/>
      <c r="I97" s="215"/>
      <c r="J97" s="110" t="s">
        <v>103</v>
      </c>
      <c r="K97" s="90">
        <v>15</v>
      </c>
      <c r="L97" s="62">
        <v>39085</v>
      </c>
      <c r="M97" s="62">
        <v>38406</v>
      </c>
      <c r="N97" s="62">
        <v>31498</v>
      </c>
      <c r="O97" s="62">
        <v>37364</v>
      </c>
      <c r="P97" s="62">
        <v>32643</v>
      </c>
      <c r="Q97" s="62">
        <v>40351</v>
      </c>
      <c r="R97" s="62">
        <v>37093</v>
      </c>
      <c r="S97" s="62">
        <v>32749</v>
      </c>
      <c r="T97" s="62">
        <v>38614</v>
      </c>
      <c r="U97" s="62">
        <v>37917</v>
      </c>
      <c r="V97" s="62">
        <v>31352</v>
      </c>
      <c r="W97" s="62">
        <v>36510</v>
      </c>
      <c r="X97" s="62">
        <v>0</v>
      </c>
    </row>
    <row r="98" spans="1:24" ht="24.75" customHeight="1">
      <c r="A98" s="90">
        <v>1</v>
      </c>
      <c r="B98" s="217" t="s">
        <v>17</v>
      </c>
      <c r="C98" s="218"/>
      <c r="D98" s="215" t="s">
        <v>104</v>
      </c>
      <c r="E98" s="215"/>
      <c r="F98" s="215"/>
      <c r="G98" s="215"/>
      <c r="H98" s="215"/>
      <c r="I98" s="215"/>
      <c r="J98" s="110" t="s">
        <v>105</v>
      </c>
      <c r="K98" s="90">
        <v>17</v>
      </c>
      <c r="L98" s="57">
        <v>4.9000000000000004</v>
      </c>
      <c r="M98" s="57">
        <v>6.8</v>
      </c>
      <c r="N98" s="57">
        <v>5.7999999999999989</v>
      </c>
      <c r="O98" s="57">
        <v>4.5</v>
      </c>
      <c r="P98" s="57">
        <v>29.8</v>
      </c>
      <c r="Q98" s="57">
        <v>35.1</v>
      </c>
      <c r="R98" s="57">
        <v>2.2000000000000002</v>
      </c>
      <c r="S98" s="57">
        <v>4.5999999999999996</v>
      </c>
      <c r="T98" s="57">
        <v>4.5999999999999996</v>
      </c>
      <c r="U98" s="57">
        <v>0.4</v>
      </c>
      <c r="V98" s="57">
        <v>16.399999999999999</v>
      </c>
      <c r="W98" s="57">
        <v>9.7999999999999989</v>
      </c>
      <c r="X98" s="57">
        <v>46.68333333333333</v>
      </c>
    </row>
    <row r="99" spans="1:24" ht="25.5" customHeight="1">
      <c r="A99" s="90">
        <v>1</v>
      </c>
      <c r="B99" s="217" t="s">
        <v>101</v>
      </c>
      <c r="C99" s="218"/>
      <c r="D99" s="215" t="s">
        <v>106</v>
      </c>
      <c r="E99" s="215"/>
      <c r="F99" s="215"/>
      <c r="G99" s="215"/>
      <c r="H99" s="215"/>
      <c r="I99" s="215"/>
      <c r="J99" s="110" t="s">
        <v>107</v>
      </c>
      <c r="K99" s="90">
        <v>18</v>
      </c>
      <c r="L99" s="59">
        <v>1993</v>
      </c>
      <c r="M99" s="59">
        <v>1993</v>
      </c>
      <c r="N99" s="59">
        <v>2003</v>
      </c>
      <c r="O99" s="59">
        <v>2007</v>
      </c>
      <c r="P99" s="59">
        <v>1982</v>
      </c>
      <c r="Q99" s="59">
        <v>1996</v>
      </c>
      <c r="R99" s="59">
        <v>1988</v>
      </c>
      <c r="S99" s="59">
        <v>2003</v>
      </c>
      <c r="T99" s="59">
        <v>1982</v>
      </c>
      <c r="U99" s="59">
        <v>1995</v>
      </c>
      <c r="V99" s="59">
        <v>1986</v>
      </c>
      <c r="W99" s="59">
        <v>1984</v>
      </c>
      <c r="X99" s="59">
        <v>1982</v>
      </c>
    </row>
    <row r="100" spans="1:24" ht="25.5" customHeight="1">
      <c r="A100" s="90">
        <v>1</v>
      </c>
      <c r="B100" s="217" t="s">
        <v>17</v>
      </c>
      <c r="C100" s="218"/>
      <c r="D100" s="215" t="s">
        <v>108</v>
      </c>
      <c r="E100" s="215"/>
      <c r="F100" s="215"/>
      <c r="G100" s="215"/>
      <c r="H100" s="215"/>
      <c r="I100" s="215"/>
      <c r="J100" s="110" t="s">
        <v>109</v>
      </c>
      <c r="K100" s="90">
        <v>19</v>
      </c>
      <c r="L100" s="59">
        <v>118.49999999999999</v>
      </c>
      <c r="M100" s="59">
        <v>154.70000000000005</v>
      </c>
      <c r="N100" s="59">
        <v>108.10000000000001</v>
      </c>
      <c r="O100" s="59">
        <v>138</v>
      </c>
      <c r="P100" s="59">
        <v>154.79999999999998</v>
      </c>
      <c r="Q100" s="59">
        <v>203.7</v>
      </c>
      <c r="R100" s="59">
        <v>120.9</v>
      </c>
      <c r="S100" s="59">
        <v>159.90000000000003</v>
      </c>
      <c r="T100" s="59">
        <v>232.7</v>
      </c>
      <c r="U100" s="59">
        <v>210.1</v>
      </c>
      <c r="V100" s="59">
        <v>201.69999999999996</v>
      </c>
      <c r="W100" s="59">
        <v>222.60000000000002</v>
      </c>
      <c r="X100" s="59">
        <v>106.35833333333333</v>
      </c>
    </row>
    <row r="101" spans="1:24" ht="24.75" customHeight="1">
      <c r="A101" s="90">
        <v>1</v>
      </c>
      <c r="B101" s="212" t="s">
        <v>101</v>
      </c>
      <c r="C101" s="213"/>
      <c r="D101" s="202" t="s">
        <v>110</v>
      </c>
      <c r="E101" s="202"/>
      <c r="F101" s="202"/>
      <c r="G101" s="202"/>
      <c r="H101" s="202"/>
      <c r="I101" s="202"/>
      <c r="J101" s="110" t="s">
        <v>111</v>
      </c>
      <c r="K101" s="90">
        <v>20</v>
      </c>
      <c r="L101" s="56">
        <v>2010</v>
      </c>
      <c r="M101" s="56">
        <v>2005</v>
      </c>
      <c r="N101" s="56">
        <v>2008</v>
      </c>
      <c r="O101" s="56">
        <v>2002</v>
      </c>
      <c r="P101" s="56">
        <v>1987</v>
      </c>
      <c r="Q101" s="56">
        <v>2010</v>
      </c>
      <c r="R101" s="56">
        <v>2008</v>
      </c>
      <c r="S101" s="56">
        <v>2005</v>
      </c>
      <c r="T101" s="56">
        <v>1996</v>
      </c>
      <c r="U101" s="56">
        <v>2003</v>
      </c>
      <c r="V101" s="56">
        <v>1985</v>
      </c>
      <c r="W101" s="56">
        <v>1999</v>
      </c>
      <c r="X101" s="56">
        <v>2010</v>
      </c>
    </row>
    <row r="102" spans="1:24">
      <c r="A102" s="92"/>
      <c r="B102" s="92"/>
      <c r="C102" s="92"/>
      <c r="D102" s="92"/>
      <c r="E102" s="92"/>
      <c r="F102" s="92"/>
      <c r="G102" s="92"/>
      <c r="H102" s="92"/>
      <c r="I102" s="92"/>
      <c r="J102" s="131"/>
      <c r="K102" s="9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</row>
    <row r="103" spans="1:24" ht="15" customHeight="1">
      <c r="A103" s="100">
        <v>3</v>
      </c>
      <c r="B103" s="203" t="s">
        <v>69</v>
      </c>
      <c r="C103" s="203"/>
      <c r="D103" s="209" t="s">
        <v>38</v>
      </c>
      <c r="E103" s="209"/>
      <c r="F103" s="209"/>
      <c r="G103" s="209"/>
      <c r="H103" s="209"/>
      <c r="I103" s="209"/>
      <c r="J103" s="132" t="s">
        <v>40</v>
      </c>
      <c r="K103" s="90">
        <v>1</v>
      </c>
      <c r="L103" s="64">
        <v>2.3821505376344088</v>
      </c>
      <c r="M103" s="64">
        <v>4.3207183908045979</v>
      </c>
      <c r="N103" s="64">
        <v>8.5550537634408599</v>
      </c>
      <c r="O103" s="64">
        <v>13.104555555555553</v>
      </c>
      <c r="P103" s="64">
        <v>18.626026208118731</v>
      </c>
      <c r="Q103" s="64">
        <v>21.792949801550972</v>
      </c>
      <c r="R103" s="64">
        <v>24.185169377070604</v>
      </c>
      <c r="S103" s="64">
        <v>24.487052357581344</v>
      </c>
      <c r="T103" s="64">
        <v>19.73944958580865</v>
      </c>
      <c r="U103" s="64">
        <v>15.318317937385554</v>
      </c>
      <c r="V103" s="64">
        <v>8.2351111111111113</v>
      </c>
      <c r="W103" s="64">
        <v>2.8394623655913986</v>
      </c>
      <c r="X103" s="64">
        <v>13.632168082637813</v>
      </c>
    </row>
    <row r="104" spans="1:24" ht="25.5" customHeight="1">
      <c r="A104" s="102" t="s">
        <v>112</v>
      </c>
      <c r="B104" s="203" t="s">
        <v>69</v>
      </c>
      <c r="C104" s="203"/>
      <c r="D104" s="214" t="s">
        <v>113</v>
      </c>
      <c r="E104" s="215"/>
      <c r="F104" s="215"/>
      <c r="G104" s="215"/>
      <c r="H104" s="215"/>
      <c r="I104" s="216"/>
      <c r="J104" s="110" t="s">
        <v>100</v>
      </c>
      <c r="K104" s="90">
        <v>22</v>
      </c>
      <c r="L104" s="65">
        <v>16.899999999999999</v>
      </c>
      <c r="M104" s="65">
        <v>19.7</v>
      </c>
      <c r="N104" s="65">
        <v>24.4</v>
      </c>
      <c r="O104" s="65">
        <v>27.9</v>
      </c>
      <c r="P104" s="65">
        <v>30.6</v>
      </c>
      <c r="Q104" s="65">
        <v>33.200000000000003</v>
      </c>
      <c r="R104" s="65">
        <v>35.299999999999997</v>
      </c>
      <c r="S104" s="65">
        <v>36</v>
      </c>
      <c r="T104" s="65">
        <v>32.6</v>
      </c>
      <c r="U104" s="65">
        <v>27.3</v>
      </c>
      <c r="V104" s="65">
        <v>25.5</v>
      </c>
      <c r="W104" s="65">
        <v>21</v>
      </c>
      <c r="X104" s="65">
        <v>36</v>
      </c>
    </row>
    <row r="105" spans="1:24" ht="39.75" customHeight="1">
      <c r="A105" s="90">
        <v>3</v>
      </c>
      <c r="B105" s="204" t="s">
        <v>101</v>
      </c>
      <c r="C105" s="204"/>
      <c r="D105" s="202" t="s">
        <v>114</v>
      </c>
      <c r="E105" s="202"/>
      <c r="F105" s="202"/>
      <c r="G105" s="202"/>
      <c r="H105" s="202"/>
      <c r="I105" s="202"/>
      <c r="J105" s="110" t="s">
        <v>103</v>
      </c>
      <c r="K105" s="90">
        <v>15</v>
      </c>
      <c r="L105" s="66">
        <v>39103</v>
      </c>
      <c r="M105" s="66">
        <v>39503</v>
      </c>
      <c r="N105" s="66">
        <v>36975</v>
      </c>
      <c r="O105" s="66">
        <v>37741</v>
      </c>
      <c r="P105" s="66">
        <v>39595</v>
      </c>
      <c r="Q105" s="66">
        <v>39258</v>
      </c>
      <c r="R105" s="66">
        <v>39285</v>
      </c>
      <c r="S105" s="66">
        <v>36010</v>
      </c>
      <c r="T105" s="66">
        <v>32035</v>
      </c>
      <c r="U105" s="66">
        <v>33512</v>
      </c>
      <c r="V105" s="66">
        <v>38294</v>
      </c>
      <c r="W105" s="67">
        <v>32864</v>
      </c>
      <c r="X105" s="68">
        <v>39285</v>
      </c>
    </row>
    <row r="106" spans="1:24" ht="27" customHeight="1">
      <c r="A106" s="90">
        <v>3</v>
      </c>
      <c r="B106" s="203" t="s">
        <v>69</v>
      </c>
      <c r="C106" s="203"/>
      <c r="D106" s="202" t="s">
        <v>115</v>
      </c>
      <c r="E106" s="202"/>
      <c r="F106" s="202"/>
      <c r="G106" s="202"/>
      <c r="H106" s="202"/>
      <c r="I106" s="202"/>
      <c r="J106" s="110" t="s">
        <v>105</v>
      </c>
      <c r="K106" s="90">
        <v>17</v>
      </c>
      <c r="L106" s="57">
        <v>-3.9303777419354833</v>
      </c>
      <c r="M106" s="57">
        <v>-1.6794585714285721</v>
      </c>
      <c r="N106" s="57">
        <v>2.1339435483870965</v>
      </c>
      <c r="O106" s="57">
        <v>7.5361963333333337</v>
      </c>
      <c r="P106" s="57">
        <v>12.830083225806451</v>
      </c>
      <c r="Q106" s="57">
        <v>18.034121632734937</v>
      </c>
      <c r="R106" s="57">
        <v>20.671734838709678</v>
      </c>
      <c r="S106" s="57">
        <v>20.49026806451613</v>
      </c>
      <c r="T106" s="57">
        <v>14.465676000000002</v>
      </c>
      <c r="U106" s="57">
        <v>11.801562258064516</v>
      </c>
      <c r="V106" s="57">
        <v>2.5432673333333331</v>
      </c>
      <c r="W106" s="57">
        <v>-1.8115374193548388</v>
      </c>
      <c r="X106" s="57">
        <v>11.636841977040115</v>
      </c>
    </row>
    <row r="107" spans="1:24" ht="24.75" customHeight="1">
      <c r="A107" s="90">
        <v>3</v>
      </c>
      <c r="B107" s="204" t="s">
        <v>101</v>
      </c>
      <c r="C107" s="204"/>
      <c r="D107" s="202" t="s">
        <v>116</v>
      </c>
      <c r="E107" s="202"/>
      <c r="F107" s="202"/>
      <c r="G107" s="202"/>
      <c r="H107" s="202"/>
      <c r="I107" s="202"/>
      <c r="J107" s="110" t="s">
        <v>107</v>
      </c>
      <c r="K107" s="90">
        <v>18</v>
      </c>
      <c r="L107" s="59">
        <v>1985</v>
      </c>
      <c r="M107" s="59">
        <v>1985</v>
      </c>
      <c r="N107" s="59">
        <v>1987</v>
      </c>
      <c r="O107" s="59">
        <v>1997</v>
      </c>
      <c r="P107" s="59">
        <v>1991</v>
      </c>
      <c r="Q107" s="59">
        <v>1989</v>
      </c>
      <c r="R107" s="59">
        <v>1986</v>
      </c>
      <c r="S107" s="59">
        <v>1984</v>
      </c>
      <c r="T107" s="59">
        <v>1996</v>
      </c>
      <c r="U107" s="59">
        <v>2007</v>
      </c>
      <c r="V107" s="59">
        <v>1988</v>
      </c>
      <c r="W107" s="59">
        <v>1991</v>
      </c>
      <c r="X107" s="59">
        <v>1984</v>
      </c>
    </row>
    <row r="108" spans="1:24" ht="27" customHeight="1">
      <c r="A108" s="90">
        <v>3</v>
      </c>
      <c r="B108" s="203" t="s">
        <v>69</v>
      </c>
      <c r="C108" s="203"/>
      <c r="D108" s="202" t="s">
        <v>117</v>
      </c>
      <c r="E108" s="202"/>
      <c r="F108" s="202"/>
      <c r="G108" s="202"/>
      <c r="H108" s="202"/>
      <c r="I108" s="202"/>
      <c r="J108" s="110" t="s">
        <v>109</v>
      </c>
      <c r="K108" s="90">
        <v>19</v>
      </c>
      <c r="L108" s="59">
        <v>6.6999999999999984</v>
      </c>
      <c r="M108" s="59">
        <v>9.8357142857142854</v>
      </c>
      <c r="N108" s="59">
        <v>13.31935483870968</v>
      </c>
      <c r="O108" s="59">
        <v>17.263333333333328</v>
      </c>
      <c r="P108" s="59">
        <v>22.532258064516128</v>
      </c>
      <c r="Q108" s="59">
        <v>25.54666666666667</v>
      </c>
      <c r="R108" s="59">
        <v>27.841935483870969</v>
      </c>
      <c r="S108" s="59">
        <v>28.00645161290322</v>
      </c>
      <c r="T108" s="59">
        <v>25.083333333333332</v>
      </c>
      <c r="U108" s="59">
        <v>18.845161290322579</v>
      </c>
      <c r="V108" s="59">
        <v>12.693333333333333</v>
      </c>
      <c r="W108" s="59">
        <v>5.5290322580645155</v>
      </c>
      <c r="X108" s="59">
        <v>15.40807347670251</v>
      </c>
    </row>
    <row r="109" spans="1:24" ht="23.25" customHeight="1">
      <c r="A109" s="90">
        <v>3</v>
      </c>
      <c r="B109" s="204" t="s">
        <v>101</v>
      </c>
      <c r="C109" s="204"/>
      <c r="D109" s="202" t="s">
        <v>118</v>
      </c>
      <c r="E109" s="202"/>
      <c r="F109" s="202"/>
      <c r="G109" s="202"/>
      <c r="H109" s="202"/>
      <c r="I109" s="202"/>
      <c r="J109" s="110" t="s">
        <v>111</v>
      </c>
      <c r="K109" s="90">
        <v>20</v>
      </c>
      <c r="L109" s="56">
        <v>2007</v>
      </c>
      <c r="M109" s="56">
        <v>1990</v>
      </c>
      <c r="N109" s="56">
        <v>1990</v>
      </c>
      <c r="O109" s="56">
        <v>2007</v>
      </c>
      <c r="P109" s="56">
        <v>2003</v>
      </c>
      <c r="Q109" s="56">
        <v>2003</v>
      </c>
      <c r="R109" s="56">
        <v>2007</v>
      </c>
      <c r="S109" s="56">
        <v>2003</v>
      </c>
      <c r="T109" s="56">
        <v>1987</v>
      </c>
      <c r="U109" s="56">
        <v>2001</v>
      </c>
      <c r="V109" s="56">
        <v>2000</v>
      </c>
      <c r="W109" s="56">
        <v>1993</v>
      </c>
      <c r="X109" s="56">
        <v>2000</v>
      </c>
    </row>
    <row r="110" spans="1:24" ht="27.75" customHeight="1">
      <c r="A110" s="90">
        <v>3</v>
      </c>
      <c r="B110" s="202" t="s">
        <v>89</v>
      </c>
      <c r="C110" s="202"/>
      <c r="D110" s="202" t="s">
        <v>119</v>
      </c>
      <c r="E110" s="202"/>
      <c r="F110" s="202"/>
      <c r="G110" s="202"/>
      <c r="H110" s="202"/>
      <c r="I110" s="202"/>
      <c r="J110" s="110" t="s">
        <v>37</v>
      </c>
      <c r="K110" s="124">
        <v>5</v>
      </c>
      <c r="L110" s="123">
        <v>11.066666666666666</v>
      </c>
      <c r="M110" s="123">
        <v>6.833333333333333</v>
      </c>
      <c r="N110" s="123">
        <v>2.6666666666666665</v>
      </c>
      <c r="O110" s="123">
        <v>0.23333333333333334</v>
      </c>
      <c r="P110" s="123">
        <v>0</v>
      </c>
      <c r="Q110" s="123">
        <v>0</v>
      </c>
      <c r="R110" s="123">
        <v>0</v>
      </c>
      <c r="S110" s="123">
        <v>0</v>
      </c>
      <c r="T110" s="123">
        <v>0</v>
      </c>
      <c r="U110" s="123">
        <v>0.1</v>
      </c>
      <c r="V110" s="123">
        <v>3.3666666666666667</v>
      </c>
      <c r="W110" s="123">
        <v>10.733333333333333</v>
      </c>
      <c r="X110" s="123">
        <v>35</v>
      </c>
    </row>
    <row r="111" spans="1:24">
      <c r="A111" s="92"/>
      <c r="B111" s="95"/>
      <c r="C111" s="95"/>
      <c r="D111" s="92"/>
      <c r="E111" s="92"/>
      <c r="F111" s="92"/>
      <c r="G111" s="92"/>
      <c r="H111" s="92"/>
      <c r="I111" s="92"/>
      <c r="J111" s="131"/>
      <c r="K111" s="9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</row>
    <row r="112" spans="1:24" ht="15" customHeight="1">
      <c r="A112" s="92">
        <v>4</v>
      </c>
      <c r="B112" s="203" t="s">
        <v>69</v>
      </c>
      <c r="C112" s="203"/>
      <c r="D112" s="210" t="s">
        <v>41</v>
      </c>
      <c r="E112" s="210"/>
      <c r="F112" s="210"/>
      <c r="G112" s="210"/>
      <c r="H112" s="210"/>
      <c r="I112" s="211"/>
      <c r="J112" s="130" t="s">
        <v>40</v>
      </c>
      <c r="K112" s="129">
        <v>1</v>
      </c>
      <c r="L112" s="128">
        <v>-8.0404301075268787</v>
      </c>
      <c r="M112" s="128">
        <v>-7.3693965517241393</v>
      </c>
      <c r="N112" s="128">
        <v>-3.057419354838709</v>
      </c>
      <c r="O112" s="128">
        <v>1.0247777777777776</v>
      </c>
      <c r="P112" s="128">
        <v>5.3579532814238062</v>
      </c>
      <c r="Q112" s="128">
        <v>8.3628735632183897</v>
      </c>
      <c r="R112" s="128">
        <v>9.8367074527252516</v>
      </c>
      <c r="S112" s="128">
        <v>9.6101223581757509</v>
      </c>
      <c r="T112" s="128">
        <v>6.0925287356321842</v>
      </c>
      <c r="U112" s="128">
        <v>2.2367587918199705</v>
      </c>
      <c r="V112" s="128">
        <v>-2.2485555555555559</v>
      </c>
      <c r="W112" s="128">
        <v>-5.9837634408602138</v>
      </c>
      <c r="X112" s="127">
        <v>1.1641367069413511</v>
      </c>
    </row>
    <row r="113" spans="1:24" ht="28.5" customHeight="1">
      <c r="A113" s="91" t="s">
        <v>120</v>
      </c>
      <c r="B113" s="202"/>
      <c r="C113" s="202"/>
      <c r="D113" s="202" t="s">
        <v>121</v>
      </c>
      <c r="E113" s="202"/>
      <c r="F113" s="202"/>
      <c r="G113" s="202"/>
      <c r="H113" s="202"/>
      <c r="I113" s="202"/>
      <c r="J113" s="114" t="s">
        <v>122</v>
      </c>
      <c r="K113" s="126">
        <v>23</v>
      </c>
      <c r="L113" s="69">
        <v>-34.6</v>
      </c>
      <c r="M113" s="69">
        <v>-31.8</v>
      </c>
      <c r="N113" s="69">
        <v>-26</v>
      </c>
      <c r="O113" s="69">
        <v>-12.3</v>
      </c>
      <c r="P113" s="69">
        <v>-3.4</v>
      </c>
      <c r="Q113" s="69">
        <v>-2.9</v>
      </c>
      <c r="R113" s="69">
        <v>0.7</v>
      </c>
      <c r="S113" s="69">
        <v>-3</v>
      </c>
      <c r="T113" s="69">
        <v>-4</v>
      </c>
      <c r="U113" s="69">
        <v>-17.2</v>
      </c>
      <c r="V113" s="69">
        <v>-23.6</v>
      </c>
      <c r="W113" s="69">
        <v>-25.6</v>
      </c>
      <c r="X113" s="69">
        <v>-34.6</v>
      </c>
    </row>
    <row r="114" spans="1:24" ht="42" customHeight="1">
      <c r="A114" s="90">
        <v>4</v>
      </c>
      <c r="B114" s="202"/>
      <c r="C114" s="202"/>
      <c r="D114" s="202" t="s">
        <v>123</v>
      </c>
      <c r="E114" s="202"/>
      <c r="F114" s="202"/>
      <c r="G114" s="202"/>
      <c r="H114" s="202"/>
      <c r="I114" s="202"/>
      <c r="J114" s="110" t="s">
        <v>124</v>
      </c>
      <c r="K114" s="90">
        <v>16</v>
      </c>
      <c r="L114" s="68">
        <v>31060</v>
      </c>
      <c r="M114" s="68">
        <v>31095</v>
      </c>
      <c r="N114" s="68">
        <v>38413</v>
      </c>
      <c r="O114" s="68">
        <v>37720</v>
      </c>
      <c r="P114" s="68">
        <v>30072</v>
      </c>
      <c r="Q114" s="68">
        <v>35582</v>
      </c>
      <c r="R114" s="68">
        <v>36717</v>
      </c>
      <c r="S114" s="68">
        <v>31655</v>
      </c>
      <c r="T114" s="68">
        <v>31675</v>
      </c>
      <c r="U114" s="68">
        <v>35732</v>
      </c>
      <c r="V114" s="68">
        <v>32842</v>
      </c>
      <c r="W114" s="68">
        <v>40168</v>
      </c>
      <c r="X114" s="68">
        <v>31060</v>
      </c>
    </row>
    <row r="115" spans="1:24" ht="22.5" customHeight="1">
      <c r="A115" s="90">
        <v>4</v>
      </c>
      <c r="B115" s="203" t="s">
        <v>69</v>
      </c>
      <c r="C115" s="203"/>
      <c r="D115" s="202" t="s">
        <v>125</v>
      </c>
      <c r="E115" s="202"/>
      <c r="F115" s="202"/>
      <c r="G115" s="202"/>
      <c r="H115" s="202"/>
      <c r="I115" s="202"/>
      <c r="J115" s="110" t="s">
        <v>105</v>
      </c>
      <c r="K115" s="90">
        <v>17</v>
      </c>
      <c r="L115" s="57">
        <v>-13.401729032258064</v>
      </c>
      <c r="M115" s="57">
        <v>-13.339667142857142</v>
      </c>
      <c r="N115" s="57">
        <v>-7.8518545161290314</v>
      </c>
      <c r="O115" s="57">
        <v>-2.6380650000000005</v>
      </c>
      <c r="P115" s="57">
        <v>3.6681122580645162</v>
      </c>
      <c r="Q115" s="57">
        <v>6.7601586666666655</v>
      </c>
      <c r="R115" s="57">
        <v>6.8665483870967741</v>
      </c>
      <c r="S115" s="57">
        <v>7.8971445161290319</v>
      </c>
      <c r="T115" s="57">
        <v>2.8796253333333337</v>
      </c>
      <c r="U115" s="57">
        <v>-0.97250451612903221</v>
      </c>
      <c r="V115" s="57">
        <v>-7.7739696666666669</v>
      </c>
      <c r="W115" s="57">
        <v>-10.412893870967743</v>
      </c>
      <c r="X115" s="57">
        <v>-2.9411212911126996</v>
      </c>
    </row>
    <row r="116" spans="1:24" ht="25.5" customHeight="1">
      <c r="A116" s="90">
        <v>4</v>
      </c>
      <c r="B116" s="202"/>
      <c r="C116" s="202"/>
      <c r="D116" s="202" t="s">
        <v>126</v>
      </c>
      <c r="E116" s="202"/>
      <c r="F116" s="202"/>
      <c r="G116" s="202"/>
      <c r="H116" s="202"/>
      <c r="I116" s="202"/>
      <c r="J116" s="110" t="s">
        <v>107</v>
      </c>
      <c r="K116" s="90">
        <v>18</v>
      </c>
      <c r="L116" s="59">
        <v>1985</v>
      </c>
      <c r="M116" s="59">
        <v>1985</v>
      </c>
      <c r="N116" s="59">
        <v>1987</v>
      </c>
      <c r="O116" s="59">
        <v>1997</v>
      </c>
      <c r="P116" s="59">
        <v>2004</v>
      </c>
      <c r="Q116" s="59">
        <v>1985</v>
      </c>
      <c r="R116" s="59">
        <v>1984</v>
      </c>
      <c r="S116" s="59">
        <v>1990</v>
      </c>
      <c r="T116" s="59">
        <v>1985</v>
      </c>
      <c r="U116" s="59">
        <v>1997</v>
      </c>
      <c r="V116" s="59">
        <v>1988</v>
      </c>
      <c r="W116" s="59">
        <v>1991</v>
      </c>
      <c r="X116" s="59">
        <v>1992</v>
      </c>
    </row>
    <row r="117" spans="1:24" ht="21" customHeight="1">
      <c r="A117" s="90">
        <v>4</v>
      </c>
      <c r="B117" s="203" t="s">
        <v>69</v>
      </c>
      <c r="C117" s="203"/>
      <c r="D117" s="202" t="s">
        <v>127</v>
      </c>
      <c r="E117" s="202"/>
      <c r="F117" s="202"/>
      <c r="G117" s="202"/>
      <c r="H117" s="202"/>
      <c r="I117" s="202"/>
      <c r="J117" s="110" t="s">
        <v>109</v>
      </c>
      <c r="K117" s="90">
        <v>19</v>
      </c>
      <c r="L117" s="59">
        <v>-2.2193548387096773</v>
      </c>
      <c r="M117" s="59">
        <v>-1.7142857142857151</v>
      </c>
      <c r="N117" s="59">
        <v>1.7161290322580645</v>
      </c>
      <c r="O117" s="59">
        <v>3.11</v>
      </c>
      <c r="P117" s="59">
        <v>7.1419354838709692</v>
      </c>
      <c r="Q117" s="59">
        <v>10.516666666666664</v>
      </c>
      <c r="R117" s="59">
        <v>11.806451612903228</v>
      </c>
      <c r="S117" s="59">
        <v>11.061290322580643</v>
      </c>
      <c r="T117" s="59">
        <v>8.7099999999999991</v>
      </c>
      <c r="U117" s="59">
        <v>4.9999999999999991</v>
      </c>
      <c r="V117" s="59">
        <v>2.3500000000000005</v>
      </c>
      <c r="W117" s="59">
        <v>-2.1612903225806455</v>
      </c>
      <c r="X117" s="59">
        <v>2.6725838453661037</v>
      </c>
    </row>
    <row r="118" spans="1:24" ht="24.75" customHeight="1">
      <c r="A118" s="90">
        <v>4</v>
      </c>
      <c r="B118" s="202"/>
      <c r="C118" s="202"/>
      <c r="D118" s="202" t="s">
        <v>128</v>
      </c>
      <c r="E118" s="202"/>
      <c r="F118" s="202"/>
      <c r="G118" s="202"/>
      <c r="H118" s="202"/>
      <c r="I118" s="202"/>
      <c r="J118" s="110" t="s">
        <v>111</v>
      </c>
      <c r="K118" s="90">
        <v>20</v>
      </c>
      <c r="L118" s="56">
        <v>2001</v>
      </c>
      <c r="M118" s="56">
        <v>2007</v>
      </c>
      <c r="N118" s="56">
        <v>2001</v>
      </c>
      <c r="O118" s="56">
        <v>2000</v>
      </c>
      <c r="P118" s="56">
        <v>2003</v>
      </c>
      <c r="Q118" s="56">
        <v>2003</v>
      </c>
      <c r="R118" s="56">
        <v>2002</v>
      </c>
      <c r="S118" s="56">
        <v>2002</v>
      </c>
      <c r="T118" s="56">
        <v>1994</v>
      </c>
      <c r="U118" s="56">
        <v>1993</v>
      </c>
      <c r="V118" s="56">
        <v>2000</v>
      </c>
      <c r="W118" s="56">
        <v>1995</v>
      </c>
      <c r="X118" s="56">
        <v>2002</v>
      </c>
    </row>
    <row r="119" spans="1:24" ht="24.75" customHeight="1">
      <c r="A119" s="124">
        <v>4</v>
      </c>
      <c r="B119" s="207" t="s">
        <v>89</v>
      </c>
      <c r="C119" s="207"/>
      <c r="D119" s="207" t="s">
        <v>129</v>
      </c>
      <c r="E119" s="207"/>
      <c r="F119" s="207"/>
      <c r="G119" s="207"/>
      <c r="H119" s="207"/>
      <c r="I119" s="207"/>
      <c r="J119" s="125" t="s">
        <v>37</v>
      </c>
      <c r="K119" s="90">
        <v>5</v>
      </c>
      <c r="L119" s="56">
        <v>28.766666666666666</v>
      </c>
      <c r="M119" s="56">
        <v>25.666666666666668</v>
      </c>
      <c r="N119" s="56">
        <v>23.466666666666665</v>
      </c>
      <c r="O119" s="56">
        <v>12.133333333333333</v>
      </c>
      <c r="P119" s="56">
        <v>1.9333333333333333</v>
      </c>
      <c r="Q119" s="56">
        <v>0.2</v>
      </c>
      <c r="R119" s="56">
        <v>0</v>
      </c>
      <c r="S119" s="56">
        <v>3.3333333333333333E-2</v>
      </c>
      <c r="T119" s="56">
        <v>2.2333333333333334</v>
      </c>
      <c r="U119" s="56">
        <v>9.6666666666666661</v>
      </c>
      <c r="V119" s="56">
        <v>20.2</v>
      </c>
      <c r="W119" s="56">
        <v>26.733333333333334</v>
      </c>
      <c r="X119" s="56">
        <v>151.03333333333333</v>
      </c>
    </row>
    <row r="120" spans="1:24">
      <c r="A120" s="96"/>
      <c r="B120" s="97"/>
      <c r="C120" s="97"/>
      <c r="D120" s="97"/>
      <c r="E120" s="97"/>
      <c r="F120" s="97"/>
      <c r="G120" s="97"/>
      <c r="H120" s="97"/>
      <c r="I120" s="97"/>
      <c r="J120" s="122"/>
      <c r="K120" s="97"/>
      <c r="L120" s="70"/>
      <c r="M120" s="70"/>
      <c r="N120" s="70"/>
      <c r="O120" s="70"/>
      <c r="P120" s="70"/>
      <c r="Q120" s="70"/>
      <c r="R120" s="70"/>
      <c r="S120" s="71"/>
      <c r="T120" s="71"/>
      <c r="U120" s="71"/>
      <c r="V120" s="71"/>
      <c r="W120" s="71"/>
      <c r="X120" s="71"/>
    </row>
    <row r="121" spans="1:24" ht="15" customHeight="1">
      <c r="A121" s="121">
        <v>5</v>
      </c>
      <c r="B121" s="208" t="s">
        <v>69</v>
      </c>
      <c r="C121" s="208"/>
      <c r="D121" s="209" t="s">
        <v>42</v>
      </c>
      <c r="E121" s="209"/>
      <c r="F121" s="209"/>
      <c r="G121" s="209"/>
      <c r="H121" s="209"/>
      <c r="I121" s="209"/>
      <c r="J121" s="120" t="s">
        <v>40</v>
      </c>
      <c r="K121" s="119">
        <v>1</v>
      </c>
      <c r="L121" s="118">
        <v>-3.1777419354838705</v>
      </c>
      <c r="M121" s="117">
        <v>-1.9309729064039409</v>
      </c>
      <c r="N121" s="117">
        <v>2.2087096774193546</v>
      </c>
      <c r="O121" s="117">
        <v>6.8141111111111128</v>
      </c>
      <c r="P121" s="117">
        <v>12.1146829810901</v>
      </c>
      <c r="Q121" s="117">
        <v>15.222873563218386</v>
      </c>
      <c r="R121" s="117">
        <v>17.168854282536149</v>
      </c>
      <c r="S121" s="117">
        <v>16.613904338153503</v>
      </c>
      <c r="T121" s="117">
        <v>12.315517241379309</v>
      </c>
      <c r="U121" s="117">
        <v>8.0937195174125094</v>
      </c>
      <c r="V121" s="117">
        <v>2.4057777777777778</v>
      </c>
      <c r="W121" s="117">
        <v>-1.8794623655913985</v>
      </c>
      <c r="X121" s="116">
        <v>6.980455262865302</v>
      </c>
    </row>
    <row r="122" spans="1:24" ht="24" customHeight="1">
      <c r="A122" s="115">
        <v>5</v>
      </c>
      <c r="B122" s="205" t="s">
        <v>69</v>
      </c>
      <c r="C122" s="205"/>
      <c r="D122" s="206" t="s">
        <v>130</v>
      </c>
      <c r="E122" s="206"/>
      <c r="F122" s="206"/>
      <c r="G122" s="206"/>
      <c r="H122" s="206"/>
      <c r="I122" s="206"/>
      <c r="J122" s="114" t="s">
        <v>93</v>
      </c>
      <c r="K122" s="113">
        <v>13</v>
      </c>
      <c r="L122" s="112">
        <v>2.1744842162690601</v>
      </c>
      <c r="M122" s="112">
        <v>2.5416098190402043</v>
      </c>
      <c r="N122" s="112">
        <v>2.221807623262428</v>
      </c>
      <c r="O122" s="112">
        <v>1.5890696290846333</v>
      </c>
      <c r="P122" s="112">
        <v>1.3779749325286579</v>
      </c>
      <c r="Q122" s="112">
        <v>1.2877310931881067</v>
      </c>
      <c r="R122" s="112">
        <v>1.1971397195598408</v>
      </c>
      <c r="S122" s="112">
        <v>1.2694975892914464</v>
      </c>
      <c r="T122" s="112">
        <v>1.5604754250777455</v>
      </c>
      <c r="U122" s="112">
        <v>1.5170637123964081</v>
      </c>
      <c r="V122" s="112">
        <v>2.5231892993000291</v>
      </c>
      <c r="W122" s="112">
        <v>2.0096390284335155</v>
      </c>
      <c r="X122" s="112">
        <v>1.1702986594266771</v>
      </c>
    </row>
    <row r="123" spans="1:24" ht="24" customHeight="1">
      <c r="A123" s="98">
        <v>5</v>
      </c>
      <c r="B123" s="203" t="s">
        <v>69</v>
      </c>
      <c r="C123" s="203"/>
      <c r="D123" s="202" t="s">
        <v>131</v>
      </c>
      <c r="E123" s="202"/>
      <c r="F123" s="202"/>
      <c r="G123" s="202"/>
      <c r="H123" s="202"/>
      <c r="I123" s="202"/>
      <c r="J123" s="110" t="s">
        <v>132</v>
      </c>
      <c r="K123" s="90">
        <v>99</v>
      </c>
      <c r="L123" s="57">
        <v>-3.7923512903225798</v>
      </c>
      <c r="M123" s="57">
        <v>-3.027566071428573</v>
      </c>
      <c r="N123" s="57">
        <v>1.4302780645161288</v>
      </c>
      <c r="O123" s="57">
        <v>6.4261723333333354</v>
      </c>
      <c r="P123" s="57">
        <v>11.746109677419357</v>
      </c>
      <c r="Q123" s="57">
        <v>14.754211999999997</v>
      </c>
      <c r="R123" s="57">
        <v>16.717416774193548</v>
      </c>
      <c r="S123" s="57">
        <v>15.738030967741938</v>
      </c>
      <c r="T123" s="57">
        <v>11.792982666666667</v>
      </c>
      <c r="U123" s="57">
        <v>7.2173922580645158</v>
      </c>
      <c r="V123" s="57">
        <v>1.2982526666666669</v>
      </c>
      <c r="W123" s="57">
        <v>-2.6187690322580641</v>
      </c>
      <c r="X123" s="57">
        <v>6.8255701365207377</v>
      </c>
    </row>
    <row r="124" spans="1:24" ht="27" customHeight="1">
      <c r="A124" s="98">
        <v>5</v>
      </c>
      <c r="B124" s="203" t="s">
        <v>69</v>
      </c>
      <c r="C124" s="203"/>
      <c r="D124" s="202" t="s">
        <v>133</v>
      </c>
      <c r="E124" s="202"/>
      <c r="F124" s="202"/>
      <c r="G124" s="202"/>
      <c r="H124" s="202"/>
      <c r="I124" s="202"/>
      <c r="J124" s="110" t="s">
        <v>134</v>
      </c>
      <c r="K124" s="90">
        <v>12</v>
      </c>
      <c r="L124" s="72">
        <v>-3.1338709677419354</v>
      </c>
      <c r="M124" s="72">
        <v>-1.8589285714285719</v>
      </c>
      <c r="N124" s="72">
        <v>2.0338709677419358</v>
      </c>
      <c r="O124" s="72">
        <v>6.7449999999999992</v>
      </c>
      <c r="P124" s="72">
        <v>12.412903225806451</v>
      </c>
      <c r="Q124" s="72">
        <v>15.346666666666664</v>
      </c>
      <c r="R124" s="72">
        <v>17.306451612903221</v>
      </c>
      <c r="S124" s="72">
        <v>16.512903225806454</v>
      </c>
      <c r="T124" s="72">
        <v>12.196666666666667</v>
      </c>
      <c r="U124" s="72">
        <v>7.941935483870969</v>
      </c>
      <c r="V124" s="72">
        <v>2.6133333333333333</v>
      </c>
      <c r="W124" s="72">
        <v>-1.5435483870967741</v>
      </c>
      <c r="X124" s="72">
        <v>7.0201155273937523</v>
      </c>
    </row>
    <row r="125" spans="1:24" ht="24.75" customHeight="1">
      <c r="A125" s="98">
        <v>5</v>
      </c>
      <c r="B125" s="203" t="s">
        <v>69</v>
      </c>
      <c r="C125" s="203"/>
      <c r="D125" s="202" t="s">
        <v>135</v>
      </c>
      <c r="E125" s="202"/>
      <c r="F125" s="202"/>
      <c r="G125" s="202"/>
      <c r="H125" s="202"/>
      <c r="I125" s="202"/>
      <c r="J125" s="110" t="s">
        <v>132</v>
      </c>
      <c r="K125" s="90">
        <v>99</v>
      </c>
      <c r="L125" s="73">
        <v>-2.627819677419355</v>
      </c>
      <c r="M125" s="73">
        <v>-0.74507246305418728</v>
      </c>
      <c r="N125" s="73">
        <v>2.7838709677419349</v>
      </c>
      <c r="O125" s="73">
        <v>7.5156093333333338</v>
      </c>
      <c r="P125" s="73">
        <v>12.81644387096774</v>
      </c>
      <c r="Q125" s="73">
        <v>15.782429333333337</v>
      </c>
      <c r="R125" s="73">
        <v>17.732548387096777</v>
      </c>
      <c r="S125" s="73">
        <v>17.422846451612902</v>
      </c>
      <c r="T125" s="73">
        <v>12.395513333333334</v>
      </c>
      <c r="U125" s="73">
        <v>8.8496219354838725</v>
      </c>
      <c r="V125" s="73">
        <v>3.7657626666666677</v>
      </c>
      <c r="W125" s="73">
        <v>-0.94519451612903227</v>
      </c>
      <c r="X125" s="73">
        <v>7.4100049627496176</v>
      </c>
    </row>
    <row r="126" spans="1:24" ht="27" customHeight="1">
      <c r="A126" s="98">
        <v>5</v>
      </c>
      <c r="B126" s="203" t="s">
        <v>69</v>
      </c>
      <c r="C126" s="203"/>
      <c r="D126" s="202" t="s">
        <v>136</v>
      </c>
      <c r="E126" s="202"/>
      <c r="F126" s="202"/>
      <c r="G126" s="202"/>
      <c r="H126" s="202"/>
      <c r="I126" s="202"/>
      <c r="J126" s="110" t="s">
        <v>105</v>
      </c>
      <c r="K126" s="90">
        <v>17</v>
      </c>
      <c r="L126" s="57">
        <v>-8.2562777419354845</v>
      </c>
      <c r="M126" s="57">
        <v>-7.0124939285714287</v>
      </c>
      <c r="N126" s="57">
        <v>-3.2430454838709699</v>
      </c>
      <c r="O126" s="57">
        <v>2.1385919999999996</v>
      </c>
      <c r="P126" s="57">
        <v>8.5646774193548385</v>
      </c>
      <c r="Q126" s="57">
        <v>12.593865333333332</v>
      </c>
      <c r="R126" s="57">
        <v>14.549633548387096</v>
      </c>
      <c r="S126" s="57">
        <v>14.423953548387098</v>
      </c>
      <c r="T126" s="57">
        <v>9.3362266666666667</v>
      </c>
      <c r="U126" s="57">
        <v>4.9578735483870959</v>
      </c>
      <c r="V126" s="57">
        <v>-3.1556596666666672</v>
      </c>
      <c r="W126" s="57">
        <v>-6.3158577419354831</v>
      </c>
      <c r="X126" s="57">
        <v>1.926706408096537</v>
      </c>
    </row>
    <row r="127" spans="1:24" ht="24.75" customHeight="1">
      <c r="A127" s="98">
        <v>5</v>
      </c>
      <c r="B127" s="204"/>
      <c r="C127" s="204"/>
      <c r="D127" s="202" t="s">
        <v>137</v>
      </c>
      <c r="E127" s="202"/>
      <c r="F127" s="202"/>
      <c r="G127" s="202"/>
      <c r="H127" s="202"/>
      <c r="I127" s="202"/>
      <c r="J127" s="110" t="s">
        <v>107</v>
      </c>
      <c r="K127" s="90">
        <v>18</v>
      </c>
      <c r="L127" s="59">
        <v>1985</v>
      </c>
      <c r="M127" s="59">
        <v>1985</v>
      </c>
      <c r="N127" s="59">
        <v>1987</v>
      </c>
      <c r="O127" s="59">
        <v>1997</v>
      </c>
      <c r="P127" s="59">
        <v>1991</v>
      </c>
      <c r="Q127" s="59">
        <v>1989</v>
      </c>
      <c r="R127" s="59">
        <v>1984</v>
      </c>
      <c r="S127" s="59">
        <v>1984</v>
      </c>
      <c r="T127" s="59">
        <v>1996</v>
      </c>
      <c r="U127" s="59">
        <v>1997</v>
      </c>
      <c r="V127" s="59">
        <v>1988</v>
      </c>
      <c r="W127" s="59">
        <v>1991</v>
      </c>
      <c r="X127" s="59">
        <v>1992</v>
      </c>
    </row>
    <row r="128" spans="1:24" ht="25.5" customHeight="1">
      <c r="A128" s="98">
        <v>5</v>
      </c>
      <c r="B128" s="203" t="s">
        <v>69</v>
      </c>
      <c r="C128" s="203"/>
      <c r="D128" s="202" t="s">
        <v>138</v>
      </c>
      <c r="E128" s="202"/>
      <c r="F128" s="202"/>
      <c r="G128" s="202"/>
      <c r="H128" s="202"/>
      <c r="I128" s="202"/>
      <c r="J128" s="110" t="s">
        <v>109</v>
      </c>
      <c r="K128" s="90">
        <v>19</v>
      </c>
      <c r="L128" s="59">
        <v>0.95161290322580683</v>
      </c>
      <c r="M128" s="59">
        <v>2.6321428571428576</v>
      </c>
      <c r="N128" s="59">
        <v>7.0999999999999988</v>
      </c>
      <c r="O128" s="59">
        <v>9.6399999999999988</v>
      </c>
      <c r="P128" s="59">
        <v>14.725806451612904</v>
      </c>
      <c r="Q128" s="59">
        <v>17.863333333333333</v>
      </c>
      <c r="R128" s="59">
        <v>19.654838709677417</v>
      </c>
      <c r="S128" s="59">
        <v>19.400000000000002</v>
      </c>
      <c r="T128" s="59">
        <v>16.230000000000004</v>
      </c>
      <c r="U128" s="59">
        <v>10.85483870967742</v>
      </c>
      <c r="V128" s="59">
        <v>6.7666666666666675</v>
      </c>
      <c r="W128" s="59">
        <v>1.2774193548387101</v>
      </c>
      <c r="X128" s="59">
        <v>8.3633288530465961</v>
      </c>
    </row>
    <row r="129" spans="1:24" ht="24.75" customHeight="1">
      <c r="A129" s="98">
        <v>5</v>
      </c>
      <c r="B129" s="204"/>
      <c r="C129" s="204"/>
      <c r="D129" s="202" t="s">
        <v>139</v>
      </c>
      <c r="E129" s="202"/>
      <c r="F129" s="202"/>
      <c r="G129" s="202"/>
      <c r="H129" s="202"/>
      <c r="I129" s="202"/>
      <c r="J129" s="110" t="s">
        <v>111</v>
      </c>
      <c r="K129" s="90">
        <v>20</v>
      </c>
      <c r="L129" s="56">
        <v>2001</v>
      </c>
      <c r="M129" s="56">
        <v>2007</v>
      </c>
      <c r="N129" s="56">
        <v>2001</v>
      </c>
      <c r="O129" s="56">
        <v>2000</v>
      </c>
      <c r="P129" s="56">
        <v>2003</v>
      </c>
      <c r="Q129" s="56">
        <v>2003</v>
      </c>
      <c r="R129" s="56">
        <v>1988</v>
      </c>
      <c r="S129" s="56">
        <v>2003</v>
      </c>
      <c r="T129" s="56">
        <v>1987</v>
      </c>
      <c r="U129" s="56">
        <v>2004</v>
      </c>
      <c r="V129" s="56">
        <v>2000</v>
      </c>
      <c r="W129" s="56">
        <v>1982</v>
      </c>
      <c r="X129" s="56">
        <v>1994</v>
      </c>
    </row>
    <row r="130" spans="1:24" ht="25.5" customHeight="1">
      <c r="A130" s="91" t="s">
        <v>140</v>
      </c>
      <c r="B130" s="203" t="s">
        <v>69</v>
      </c>
      <c r="C130" s="203"/>
      <c r="D130" s="202" t="s">
        <v>141</v>
      </c>
      <c r="E130" s="202"/>
      <c r="F130" s="202"/>
      <c r="G130" s="202"/>
      <c r="H130" s="202"/>
      <c r="I130" s="202"/>
      <c r="J130" s="110" t="s">
        <v>100</v>
      </c>
      <c r="K130" s="91" t="s">
        <v>142</v>
      </c>
      <c r="L130" s="72">
        <v>9.1999999999999993</v>
      </c>
      <c r="M130" s="72">
        <v>9.8000000000000007</v>
      </c>
      <c r="N130" s="72">
        <v>19.100000000000001</v>
      </c>
      <c r="O130" s="72">
        <v>18.2</v>
      </c>
      <c r="P130" s="72">
        <v>22.6</v>
      </c>
      <c r="Q130" s="72">
        <v>24.1</v>
      </c>
      <c r="R130" s="72">
        <v>28</v>
      </c>
      <c r="S130" s="72">
        <v>24.8</v>
      </c>
      <c r="T130" s="72">
        <v>22</v>
      </c>
      <c r="U130" s="72">
        <v>19.5</v>
      </c>
      <c r="V130" s="72">
        <v>15.4</v>
      </c>
      <c r="W130" s="72">
        <v>13.8</v>
      </c>
      <c r="X130" s="72">
        <v>28</v>
      </c>
    </row>
    <row r="131" spans="1:24" ht="42" customHeight="1">
      <c r="A131" s="91">
        <v>5</v>
      </c>
      <c r="B131" s="200"/>
      <c r="C131" s="201"/>
      <c r="D131" s="202" t="s">
        <v>143</v>
      </c>
      <c r="E131" s="202"/>
      <c r="F131" s="202"/>
      <c r="G131" s="202"/>
      <c r="H131" s="202"/>
      <c r="I131" s="202"/>
      <c r="J131" s="110" t="s">
        <v>144</v>
      </c>
      <c r="K131" s="90">
        <v>15</v>
      </c>
      <c r="L131" s="68">
        <v>36917</v>
      </c>
      <c r="M131" s="68">
        <v>34756</v>
      </c>
      <c r="N131" s="68">
        <v>36975</v>
      </c>
      <c r="O131" s="68">
        <v>37741</v>
      </c>
      <c r="P131" s="68">
        <v>34478</v>
      </c>
      <c r="Q131" s="68">
        <v>39258</v>
      </c>
      <c r="R131" s="68">
        <v>39287</v>
      </c>
      <c r="S131" s="68">
        <v>36010</v>
      </c>
      <c r="T131" s="68">
        <v>32035</v>
      </c>
      <c r="U131" s="68">
        <v>33512</v>
      </c>
      <c r="V131" s="68">
        <v>33178</v>
      </c>
      <c r="W131" s="68">
        <v>40172</v>
      </c>
      <c r="X131" s="68">
        <v>36010</v>
      </c>
    </row>
    <row r="132" spans="1:24" ht="27.75" customHeight="1">
      <c r="A132" s="91" t="s">
        <v>145</v>
      </c>
      <c r="B132" s="203" t="s">
        <v>69</v>
      </c>
      <c r="C132" s="203"/>
      <c r="D132" s="202" t="s">
        <v>146</v>
      </c>
      <c r="E132" s="202"/>
      <c r="F132" s="202"/>
      <c r="G132" s="202"/>
      <c r="H132" s="202"/>
      <c r="I132" s="202"/>
      <c r="J132" s="110" t="s">
        <v>122</v>
      </c>
      <c r="K132" s="91" t="s">
        <v>147</v>
      </c>
      <c r="L132" s="111">
        <v>-24.3</v>
      </c>
      <c r="M132" s="111">
        <v>-20.5</v>
      </c>
      <c r="N132" s="111">
        <v>-13.7</v>
      </c>
      <c r="O132" s="111">
        <v>-6.1</v>
      </c>
      <c r="P132" s="111">
        <v>1.4</v>
      </c>
      <c r="Q132" s="111">
        <v>2.8</v>
      </c>
      <c r="R132" s="111">
        <v>7.3</v>
      </c>
      <c r="S132" s="111">
        <v>5.2</v>
      </c>
      <c r="T132" s="111">
        <v>2.5</v>
      </c>
      <c r="U132" s="111">
        <v>-6.1</v>
      </c>
      <c r="V132" s="111">
        <v>-13.6</v>
      </c>
      <c r="W132" s="111">
        <v>-16.399999999999999</v>
      </c>
      <c r="X132" s="111">
        <v>-24.3</v>
      </c>
    </row>
    <row r="133" spans="1:24" ht="48" customHeight="1">
      <c r="A133" s="91">
        <v>5</v>
      </c>
      <c r="B133" s="203"/>
      <c r="C133" s="203"/>
      <c r="D133" s="202" t="s">
        <v>148</v>
      </c>
      <c r="E133" s="202"/>
      <c r="F133" s="202"/>
      <c r="G133" s="202"/>
      <c r="H133" s="202"/>
      <c r="I133" s="202"/>
      <c r="J133" s="110" t="s">
        <v>124</v>
      </c>
      <c r="K133" s="109">
        <v>16</v>
      </c>
      <c r="L133" s="108">
        <v>31060</v>
      </c>
      <c r="M133" s="107">
        <v>31091</v>
      </c>
      <c r="N133" s="107">
        <v>38413</v>
      </c>
      <c r="O133" s="107">
        <v>37718</v>
      </c>
      <c r="P133" s="107">
        <v>38480</v>
      </c>
      <c r="Q133" s="107">
        <v>38511</v>
      </c>
      <c r="R133" s="107">
        <v>34157</v>
      </c>
      <c r="S133" s="107">
        <v>38959</v>
      </c>
      <c r="T133" s="107">
        <v>34971</v>
      </c>
      <c r="U133" s="107">
        <v>35732</v>
      </c>
      <c r="V133" s="107">
        <v>32839</v>
      </c>
      <c r="W133" s="107">
        <v>30663</v>
      </c>
      <c r="X133" s="106">
        <v>31060</v>
      </c>
    </row>
    <row r="134" spans="1:24">
      <c r="A134" s="30"/>
      <c r="B134" s="74"/>
      <c r="C134" s="74"/>
      <c r="D134" s="74"/>
      <c r="E134" s="74"/>
      <c r="F134" s="74"/>
      <c r="G134" s="74"/>
      <c r="H134" s="74"/>
      <c r="I134" s="74"/>
      <c r="J134" s="30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</row>
    <row r="135" spans="1:24">
      <c r="A135" s="105"/>
      <c r="B135" s="105"/>
      <c r="C135" s="105"/>
      <c r="D135" s="74"/>
      <c r="E135" s="74"/>
      <c r="F135" s="74"/>
      <c r="G135" s="74"/>
      <c r="H135" s="74"/>
      <c r="I135" s="74"/>
      <c r="J135" s="30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</row>
    <row r="136" spans="1:24" s="156" customFormat="1">
      <c r="A136" s="172"/>
      <c r="B136" s="154"/>
      <c r="C136" s="154"/>
      <c r="D136" s="154"/>
      <c r="E136" s="154"/>
      <c r="F136" s="154"/>
      <c r="G136" s="154"/>
      <c r="H136" s="154"/>
      <c r="I136" s="154"/>
      <c r="J136" s="76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</row>
    <row r="137" spans="1:24" s="156" customFormat="1">
      <c r="A137" s="157"/>
      <c r="B137" s="154"/>
      <c r="C137" s="154"/>
      <c r="D137" s="154"/>
      <c r="E137" s="154"/>
      <c r="F137" s="154"/>
      <c r="G137" s="154"/>
      <c r="H137" s="154"/>
      <c r="I137" s="154"/>
      <c r="J137" s="76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</row>
    <row r="138" spans="1:24" s="156" customFormat="1">
      <c r="A138" s="158"/>
      <c r="B138" s="159"/>
      <c r="C138" s="159"/>
      <c r="D138" s="159"/>
      <c r="E138" s="159"/>
      <c r="F138" s="159"/>
      <c r="G138" s="159"/>
      <c r="H138" s="159"/>
      <c r="I138" s="159"/>
      <c r="J138" s="76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</row>
    <row r="139" spans="1:24" s="156" customFormat="1">
      <c r="A139" s="158"/>
      <c r="B139" s="159"/>
      <c r="C139" s="159"/>
      <c r="D139" s="159"/>
      <c r="E139" s="159"/>
      <c r="F139" s="159"/>
      <c r="G139" s="159"/>
      <c r="H139" s="159"/>
      <c r="I139" s="159"/>
      <c r="J139" s="160"/>
      <c r="K139" s="71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</row>
    <row r="140" spans="1:24" s="156" customFormat="1">
      <c r="A140" s="158"/>
      <c r="B140" s="159"/>
      <c r="C140" s="159"/>
      <c r="D140" s="159"/>
      <c r="E140" s="159"/>
      <c r="F140" s="159"/>
      <c r="G140" s="159"/>
      <c r="H140" s="159"/>
      <c r="I140" s="159"/>
      <c r="J140" s="76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4"/>
    </row>
    <row r="141" spans="1:24" s="156" customFormat="1">
      <c r="A141" s="158"/>
      <c r="B141" s="159"/>
      <c r="C141" s="159"/>
      <c r="D141" s="159"/>
      <c r="E141" s="159"/>
      <c r="F141" s="159"/>
      <c r="G141" s="159"/>
      <c r="H141" s="159"/>
      <c r="I141" s="159"/>
      <c r="J141" s="76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</row>
    <row r="142" spans="1:24" s="156" customFormat="1">
      <c r="A142" s="158"/>
      <c r="B142" s="159"/>
      <c r="C142" s="159"/>
      <c r="D142" s="159"/>
      <c r="E142" s="159"/>
      <c r="F142" s="159"/>
      <c r="G142" s="159"/>
      <c r="H142" s="159"/>
      <c r="I142" s="159"/>
      <c r="J142" s="30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</row>
    <row r="143" spans="1:24" s="156" customFormat="1">
      <c r="A143" s="157"/>
      <c r="B143" s="154"/>
      <c r="C143" s="154"/>
      <c r="D143" s="154"/>
      <c r="E143" s="154"/>
      <c r="F143" s="154"/>
      <c r="G143" s="154"/>
      <c r="H143" s="154"/>
      <c r="I143" s="154"/>
      <c r="J143" s="76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</row>
    <row r="144" spans="1:24" s="156" customFormat="1">
      <c r="A144" s="157"/>
      <c r="B144" s="154"/>
      <c r="C144" s="154"/>
      <c r="D144" s="154"/>
      <c r="E144" s="154"/>
      <c r="F144" s="154"/>
      <c r="G144" s="154"/>
      <c r="H144" s="154"/>
      <c r="I144" s="154"/>
      <c r="J144" s="76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</row>
    <row r="145" spans="1:24" s="156" customFormat="1">
      <c r="A145" s="163"/>
      <c r="B145" s="164"/>
      <c r="C145" s="164"/>
      <c r="D145" s="164"/>
      <c r="E145" s="164"/>
      <c r="F145" s="164"/>
      <c r="G145" s="164"/>
      <c r="H145" s="164"/>
      <c r="I145" s="164"/>
      <c r="J145" s="76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</row>
    <row r="146" spans="1:24" s="156" customFormat="1">
      <c r="A146" s="163"/>
      <c r="B146" s="164"/>
      <c r="C146" s="164"/>
      <c r="D146" s="164"/>
      <c r="E146" s="164"/>
      <c r="F146" s="164"/>
      <c r="G146" s="164"/>
      <c r="H146" s="164"/>
      <c r="I146" s="164"/>
      <c r="J146" s="160"/>
      <c r="K146" s="71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</row>
    <row r="147" spans="1:24" s="156" customFormat="1">
      <c r="A147" s="165"/>
      <c r="B147" s="166"/>
      <c r="C147" s="166"/>
      <c r="D147" s="166"/>
      <c r="E147" s="166"/>
      <c r="F147" s="166"/>
      <c r="G147" s="166"/>
      <c r="H147" s="166"/>
      <c r="I147" s="166"/>
      <c r="J147" s="76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4"/>
    </row>
    <row r="148" spans="1:24" s="156" customFormat="1">
      <c r="A148" s="167"/>
      <c r="B148" s="168"/>
      <c r="C148" s="168"/>
      <c r="D148" s="168"/>
      <c r="E148" s="168"/>
      <c r="F148" s="168"/>
      <c r="G148" s="168"/>
      <c r="H148" s="168"/>
      <c r="I148" s="168"/>
      <c r="J148" s="76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</row>
    <row r="149" spans="1:24" s="156" customFormat="1">
      <c r="A149" s="158"/>
      <c r="B149" s="159"/>
      <c r="C149" s="159"/>
      <c r="D149" s="169"/>
      <c r="E149" s="169"/>
      <c r="F149" s="169"/>
      <c r="G149" s="169"/>
      <c r="H149" s="169"/>
      <c r="I149" s="169"/>
      <c r="J149" s="3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</row>
    <row r="150" spans="1:24" s="156" customFormat="1">
      <c r="A150" s="165"/>
      <c r="B150" s="166"/>
      <c r="C150" s="166"/>
      <c r="D150" s="166"/>
      <c r="E150" s="166"/>
      <c r="F150" s="166"/>
      <c r="G150" s="166"/>
      <c r="H150" s="166"/>
      <c r="I150" s="166"/>
      <c r="J150" s="103"/>
      <c r="K150" s="30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</row>
    <row r="151" spans="1:24" s="156" customFormat="1">
      <c r="A151" s="170"/>
      <c r="B151" s="171"/>
      <c r="C151" s="171"/>
      <c r="D151" s="171"/>
      <c r="E151" s="171"/>
      <c r="F151" s="171"/>
      <c r="G151" s="171"/>
      <c r="H151" s="171"/>
      <c r="I151" s="171"/>
      <c r="J151" s="103"/>
      <c r="K151" s="103"/>
      <c r="L151" s="30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</row>
    <row r="152" spans="1:24" s="156" customFormat="1">
      <c r="A152" s="158"/>
      <c r="B152" s="159"/>
      <c r="C152" s="159"/>
      <c r="D152" s="159"/>
      <c r="E152" s="159"/>
      <c r="F152" s="159"/>
      <c r="G152" s="159"/>
      <c r="H152" s="159"/>
      <c r="I152" s="159"/>
      <c r="J152" s="103"/>
      <c r="K152" s="103"/>
      <c r="L152" s="30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</row>
    <row r="153" spans="1:24" s="156" customFormat="1">
      <c r="A153" s="170"/>
      <c r="B153" s="171"/>
      <c r="C153" s="171"/>
      <c r="D153" s="171"/>
      <c r="E153" s="171"/>
      <c r="F153" s="171"/>
      <c r="G153" s="171"/>
      <c r="H153" s="171"/>
      <c r="I153" s="171"/>
      <c r="J153" s="103"/>
      <c r="K153" s="103"/>
      <c r="L153" s="30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</row>
    <row r="154" spans="1:24" s="156" customFormat="1">
      <c r="A154" s="170"/>
      <c r="B154" s="171"/>
      <c r="C154" s="171"/>
      <c r="D154" s="171"/>
      <c r="E154" s="171"/>
      <c r="F154" s="171"/>
      <c r="G154" s="171"/>
      <c r="H154" s="171"/>
      <c r="I154" s="171"/>
      <c r="J154" s="103"/>
      <c r="K154" s="103"/>
      <c r="L154" s="30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</row>
    <row r="155" spans="1:24">
      <c r="A155" s="104"/>
      <c r="B155" s="171"/>
      <c r="C155" s="171"/>
      <c r="D155" s="171"/>
      <c r="E155" s="171"/>
      <c r="F155" s="171"/>
      <c r="G155" s="171"/>
      <c r="H155" s="171"/>
      <c r="I155" s="171"/>
      <c r="J155" s="74"/>
      <c r="K155" s="74"/>
      <c r="L155" s="30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</row>
    <row r="156" spans="1:24">
      <c r="A156" s="30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30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</row>
    <row r="157" spans="1:24">
      <c r="A157" s="30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30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</row>
    <row r="158" spans="1:24">
      <c r="A158" s="30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30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</row>
    <row r="159" spans="1:24">
      <c r="A159" s="30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30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</row>
    <row r="160" spans="1:24">
      <c r="A160" s="30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30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</row>
    <row r="161" spans="1:24">
      <c r="A161" s="30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30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</row>
    <row r="162" spans="1:24">
      <c r="A162" s="30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30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</row>
    <row r="163" spans="1:24">
      <c r="A163" s="30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30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</row>
    <row r="164" spans="1:24">
      <c r="A164" s="30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30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</row>
    <row r="165" spans="1:24">
      <c r="A165" s="30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30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</row>
    <row r="166" spans="1:24">
      <c r="A166" s="30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30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</row>
    <row r="167" spans="1:24">
      <c r="A167" s="30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30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</row>
    <row r="168" spans="1:24">
      <c r="A168" s="30"/>
      <c r="B168" s="103"/>
      <c r="C168" s="103"/>
      <c r="D168" s="103"/>
      <c r="E168" s="103"/>
      <c r="F168" s="103"/>
      <c r="G168" s="103"/>
      <c r="H168" s="103"/>
      <c r="I168" s="103"/>
      <c r="J168" s="103"/>
      <c r="K168" s="30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</row>
    <row r="169" spans="1:24">
      <c r="A169" s="30"/>
      <c r="B169" s="103"/>
      <c r="C169" s="103"/>
      <c r="D169" s="103"/>
      <c r="E169" s="103"/>
      <c r="F169" s="103"/>
      <c r="G169" s="103"/>
      <c r="H169" s="103"/>
      <c r="I169" s="103"/>
      <c r="J169" s="103"/>
      <c r="K169" s="30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</row>
    <row r="170" spans="1:24">
      <c r="A170" s="30"/>
      <c r="B170" s="78"/>
      <c r="C170" s="78"/>
      <c r="D170" s="78"/>
      <c r="E170" s="78"/>
      <c r="F170" s="78"/>
      <c r="G170" s="78"/>
      <c r="H170" s="78"/>
      <c r="I170" s="78"/>
      <c r="J170" s="78"/>
      <c r="K170" s="30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</row>
    <row r="171" spans="1:24">
      <c r="A171" s="30"/>
      <c r="B171" s="78"/>
      <c r="C171" s="78"/>
      <c r="D171" s="78"/>
      <c r="E171" s="78"/>
      <c r="F171" s="78"/>
      <c r="G171" s="78"/>
      <c r="H171" s="78"/>
      <c r="I171" s="78"/>
      <c r="J171" s="30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</row>
    <row r="172" spans="1:24">
      <c r="A172" s="30"/>
      <c r="B172" s="78"/>
      <c r="C172" s="78"/>
      <c r="D172" s="78"/>
      <c r="E172" s="78"/>
      <c r="F172" s="78"/>
      <c r="G172" s="78"/>
      <c r="H172" s="78"/>
      <c r="I172" s="78"/>
      <c r="J172" s="30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</row>
    <row r="173" spans="1:24">
      <c r="A173" s="149"/>
      <c r="B173" s="149"/>
      <c r="C173" s="149"/>
      <c r="D173" s="149"/>
      <c r="E173" s="149"/>
      <c r="F173" s="149"/>
      <c r="G173" s="149"/>
      <c r="H173" s="149"/>
      <c r="I173" s="149"/>
      <c r="J173" s="150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1:24">
      <c r="A174" s="149"/>
      <c r="B174" s="149"/>
      <c r="C174" s="149"/>
      <c r="D174" s="149"/>
      <c r="E174" s="149"/>
      <c r="F174" s="149"/>
      <c r="G174" s="149"/>
      <c r="H174" s="149"/>
      <c r="I174" s="149"/>
      <c r="J174" s="150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1:24">
      <c r="A175" s="149"/>
      <c r="B175" s="149"/>
      <c r="C175" s="149"/>
      <c r="D175" s="149"/>
      <c r="E175" s="149"/>
      <c r="F175" s="149"/>
      <c r="G175" s="149"/>
      <c r="H175" s="149"/>
      <c r="I175" s="149"/>
      <c r="J175" s="150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</row>
    <row r="176" spans="1:24">
      <c r="A176" s="149"/>
      <c r="B176" s="149"/>
      <c r="C176" s="149"/>
      <c r="D176" s="149"/>
      <c r="E176" s="149"/>
      <c r="F176" s="149"/>
      <c r="G176" s="149"/>
      <c r="H176" s="149"/>
      <c r="I176" s="149"/>
      <c r="J176" s="150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</row>
    <row r="177" spans="1:24">
      <c r="A177" s="149"/>
      <c r="B177" s="149"/>
      <c r="C177" s="149"/>
      <c r="D177" s="149"/>
      <c r="E177" s="149"/>
      <c r="F177" s="149"/>
      <c r="G177" s="149"/>
      <c r="H177" s="149"/>
      <c r="I177" s="149"/>
      <c r="J177" s="150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</row>
    <row r="178" spans="1:24">
      <c r="A178" s="149"/>
      <c r="B178" s="149"/>
      <c r="C178" s="149"/>
      <c r="D178" s="149"/>
      <c r="E178" s="149"/>
      <c r="F178" s="149"/>
      <c r="G178" s="149"/>
      <c r="H178" s="149"/>
      <c r="I178" s="149"/>
      <c r="J178" s="150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>
      <c r="A179" s="149"/>
      <c r="B179" s="149"/>
      <c r="C179" s="149"/>
      <c r="D179" s="149"/>
      <c r="E179" s="149"/>
      <c r="F179" s="149"/>
      <c r="G179" s="149"/>
      <c r="H179" s="149"/>
      <c r="I179" s="149"/>
      <c r="J179" s="150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</row>
    <row r="180" spans="1:24">
      <c r="A180" s="149"/>
      <c r="B180" s="149"/>
      <c r="C180" s="149"/>
      <c r="D180" s="149"/>
      <c r="E180" s="149"/>
      <c r="F180" s="149"/>
      <c r="G180" s="149"/>
      <c r="H180" s="149"/>
      <c r="I180" s="149"/>
      <c r="J180" s="150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</row>
    <row r="181" spans="1:24">
      <c r="A181" s="149"/>
      <c r="B181" s="149"/>
      <c r="C181" s="149"/>
      <c r="D181" s="149"/>
      <c r="E181" s="149"/>
      <c r="F181" s="149"/>
      <c r="G181" s="149"/>
      <c r="H181" s="149"/>
      <c r="I181" s="149"/>
      <c r="J181" s="150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</row>
    <row r="182" spans="1:24">
      <c r="A182" s="149"/>
      <c r="B182" s="149"/>
      <c r="C182" s="149"/>
      <c r="D182" s="149"/>
      <c r="E182" s="149"/>
      <c r="F182" s="149"/>
      <c r="G182" s="149"/>
      <c r="H182" s="149"/>
      <c r="I182" s="149"/>
      <c r="J182" s="150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</row>
    <row r="183" spans="1:24">
      <c r="A183" s="149"/>
      <c r="B183" s="149"/>
      <c r="C183" s="149"/>
      <c r="D183" s="149"/>
      <c r="E183" s="149"/>
      <c r="F183" s="149"/>
      <c r="G183" s="149"/>
      <c r="H183" s="149"/>
      <c r="I183" s="149"/>
      <c r="J183" s="150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</row>
    <row r="184" spans="1:24">
      <c r="A184" s="149"/>
      <c r="B184" s="149"/>
      <c r="C184" s="149"/>
      <c r="D184" s="149"/>
      <c r="E184" s="149"/>
      <c r="F184" s="149"/>
      <c r="G184" s="149"/>
      <c r="H184" s="149"/>
      <c r="I184" s="149"/>
      <c r="J184" s="150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</row>
    <row r="185" spans="1:24">
      <c r="A185" s="149"/>
      <c r="B185" s="149"/>
      <c r="C185" s="149"/>
      <c r="D185" s="149"/>
      <c r="E185" s="149"/>
      <c r="F185" s="149"/>
      <c r="G185" s="149"/>
      <c r="H185" s="149"/>
      <c r="I185" s="149"/>
      <c r="J185" s="150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</row>
    <row r="186" spans="1:24">
      <c r="A186" s="149"/>
      <c r="B186" s="149"/>
      <c r="C186" s="149"/>
      <c r="D186" s="149"/>
      <c r="E186" s="149"/>
      <c r="F186" s="149"/>
      <c r="G186" s="149"/>
      <c r="H186" s="149"/>
      <c r="I186" s="149"/>
      <c r="J186" s="150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</row>
    <row r="187" spans="1:24">
      <c r="A187" s="149"/>
      <c r="B187" s="149"/>
      <c r="C187" s="149"/>
      <c r="D187" s="149"/>
      <c r="E187" s="149"/>
      <c r="F187" s="149"/>
      <c r="G187" s="149"/>
      <c r="H187" s="149"/>
      <c r="I187" s="149"/>
      <c r="J187" s="150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</row>
    <row r="188" spans="1:24">
      <c r="A188" s="149"/>
      <c r="B188" s="149"/>
      <c r="C188" s="149"/>
      <c r="D188" s="149"/>
      <c r="E188" s="149"/>
      <c r="F188" s="149"/>
      <c r="G188" s="149"/>
      <c r="H188" s="149"/>
      <c r="I188" s="149"/>
      <c r="J188" s="150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</row>
    <row r="189" spans="1:24">
      <c r="A189" s="149"/>
      <c r="B189" s="149"/>
      <c r="C189" s="149"/>
      <c r="D189" s="149"/>
      <c r="E189" s="149"/>
      <c r="F189" s="149"/>
      <c r="G189" s="149"/>
      <c r="H189" s="149"/>
      <c r="I189" s="149"/>
      <c r="J189" s="150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1:24">
      <c r="A190" s="149"/>
      <c r="B190" s="149"/>
      <c r="C190" s="149"/>
      <c r="D190" s="149"/>
      <c r="E190" s="149"/>
      <c r="F190" s="149"/>
      <c r="G190" s="149"/>
      <c r="H190" s="149"/>
      <c r="I190" s="149"/>
      <c r="J190" s="150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</row>
    <row r="191" spans="1:24">
      <c r="A191" s="149"/>
      <c r="B191" s="149"/>
      <c r="C191" s="149"/>
      <c r="D191" s="149"/>
      <c r="E191" s="149"/>
      <c r="F191" s="149"/>
      <c r="G191" s="149"/>
      <c r="H191" s="149"/>
      <c r="I191" s="149"/>
      <c r="J191" s="150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</row>
    <row r="192" spans="1:24">
      <c r="A192" s="149"/>
      <c r="B192" s="149"/>
      <c r="C192" s="149"/>
      <c r="D192" s="149"/>
      <c r="E192" s="149"/>
      <c r="F192" s="149"/>
      <c r="G192" s="149"/>
      <c r="H192" s="149"/>
      <c r="I192" s="149"/>
      <c r="J192" s="150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</row>
    <row r="193" spans="1:24">
      <c r="A193" s="149"/>
      <c r="B193" s="149"/>
      <c r="C193" s="149"/>
      <c r="D193" s="149"/>
      <c r="E193" s="149"/>
      <c r="F193" s="149"/>
      <c r="G193" s="149"/>
      <c r="H193" s="149"/>
      <c r="I193" s="149"/>
      <c r="J193" s="150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</row>
    <row r="194" spans="1:24">
      <c r="A194" s="149"/>
      <c r="B194" s="149"/>
      <c r="C194" s="149"/>
      <c r="D194" s="149"/>
      <c r="E194" s="149"/>
      <c r="F194" s="149"/>
      <c r="G194" s="149"/>
      <c r="H194" s="149"/>
      <c r="I194" s="149"/>
      <c r="J194" s="150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</row>
    <row r="195" spans="1:24">
      <c r="A195" s="149"/>
      <c r="B195" s="149"/>
      <c r="C195" s="149"/>
      <c r="D195" s="149"/>
      <c r="E195" s="149"/>
      <c r="F195" s="149"/>
      <c r="G195" s="149"/>
      <c r="H195" s="149"/>
      <c r="I195" s="149"/>
      <c r="J195" s="150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1:24">
      <c r="A196" s="149"/>
      <c r="B196" s="149"/>
      <c r="C196" s="149"/>
      <c r="D196" s="149"/>
      <c r="E196" s="149"/>
      <c r="F196" s="149"/>
      <c r="G196" s="149"/>
      <c r="H196" s="149"/>
      <c r="I196" s="149"/>
      <c r="J196" s="150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</row>
    <row r="197" spans="1:24">
      <c r="A197" s="149"/>
      <c r="B197" s="149"/>
      <c r="C197" s="149"/>
      <c r="D197" s="149"/>
      <c r="E197" s="149"/>
      <c r="F197" s="149"/>
      <c r="G197" s="149"/>
      <c r="H197" s="149"/>
      <c r="I197" s="149"/>
      <c r="J197" s="150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</row>
    <row r="198" spans="1:24">
      <c r="A198" s="149"/>
      <c r="B198" s="149"/>
      <c r="C198" s="149"/>
      <c r="D198" s="149"/>
      <c r="E198" s="149"/>
      <c r="F198" s="149"/>
      <c r="G198" s="149"/>
      <c r="H198" s="149"/>
      <c r="I198" s="149"/>
      <c r="J198" s="150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</row>
    <row r="199" spans="1:24">
      <c r="A199" s="149"/>
      <c r="B199" s="149"/>
      <c r="C199" s="149"/>
      <c r="D199" s="149"/>
      <c r="E199" s="149"/>
      <c r="F199" s="149"/>
      <c r="G199" s="149"/>
      <c r="H199" s="149"/>
      <c r="I199" s="149"/>
      <c r="J199" s="150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</row>
    <row r="200" spans="1:24">
      <c r="A200" s="149"/>
      <c r="B200" s="149"/>
      <c r="C200" s="149"/>
      <c r="D200" s="149"/>
      <c r="E200" s="149"/>
      <c r="F200" s="149"/>
      <c r="G200" s="149"/>
      <c r="H200" s="149"/>
      <c r="I200" s="149"/>
      <c r="J200" s="150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</row>
    <row r="201" spans="1:24">
      <c r="A201" s="149"/>
      <c r="B201" s="149"/>
      <c r="C201" s="149"/>
      <c r="D201" s="149"/>
      <c r="E201" s="149"/>
      <c r="F201" s="149"/>
      <c r="G201" s="149"/>
      <c r="H201" s="149"/>
      <c r="I201" s="149"/>
      <c r="J201" s="150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</row>
    <row r="202" spans="1:24">
      <c r="A202" s="149"/>
      <c r="B202" s="149"/>
      <c r="C202" s="149"/>
      <c r="D202" s="149"/>
      <c r="E202" s="149"/>
      <c r="F202" s="149"/>
      <c r="G202" s="149"/>
      <c r="H202" s="149"/>
      <c r="I202" s="149"/>
      <c r="J202" s="150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</row>
    <row r="203" spans="1:24">
      <c r="A203" s="149"/>
      <c r="B203" s="149"/>
      <c r="C203" s="149"/>
      <c r="D203" s="149"/>
      <c r="E203" s="149"/>
      <c r="F203" s="149"/>
      <c r="G203" s="149"/>
      <c r="H203" s="149"/>
      <c r="I203" s="149"/>
      <c r="J203" s="150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</row>
    <row r="204" spans="1:24">
      <c r="A204" s="149"/>
      <c r="B204" s="149"/>
      <c r="C204" s="149"/>
      <c r="D204" s="149"/>
      <c r="E204" s="149"/>
      <c r="F204" s="149"/>
      <c r="G204" s="149"/>
      <c r="H204" s="149"/>
      <c r="I204" s="149"/>
      <c r="J204" s="150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</row>
    <row r="205" spans="1:24">
      <c r="A205" s="149"/>
      <c r="B205" s="149"/>
      <c r="C205" s="149"/>
      <c r="D205" s="149"/>
      <c r="E205" s="149"/>
      <c r="F205" s="149"/>
      <c r="G205" s="149"/>
      <c r="H205" s="149"/>
      <c r="I205" s="149"/>
      <c r="J205" s="150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</row>
    <row r="206" spans="1:24">
      <c r="A206" s="149"/>
      <c r="B206" s="149"/>
      <c r="C206" s="149"/>
      <c r="D206" s="149"/>
      <c r="E206" s="149"/>
      <c r="F206" s="149"/>
      <c r="G206" s="149"/>
      <c r="H206" s="149"/>
      <c r="I206" s="149"/>
      <c r="J206" s="150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</row>
    <row r="207" spans="1:24">
      <c r="A207" s="149"/>
      <c r="B207" s="149"/>
      <c r="C207" s="149"/>
      <c r="D207" s="149"/>
      <c r="E207" s="149"/>
      <c r="F207" s="149"/>
      <c r="G207" s="149"/>
      <c r="H207" s="149"/>
      <c r="I207" s="149"/>
      <c r="J207" s="150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</row>
    <row r="208" spans="1:24">
      <c r="A208" s="149"/>
      <c r="B208" s="149"/>
      <c r="C208" s="149"/>
      <c r="D208" s="149"/>
      <c r="E208" s="149"/>
      <c r="F208" s="149"/>
      <c r="G208" s="149"/>
      <c r="H208" s="149"/>
      <c r="I208" s="149"/>
      <c r="J208" s="150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</row>
    <row r="209" spans="1:24">
      <c r="A209" s="149"/>
      <c r="B209" s="149"/>
      <c r="C209" s="149"/>
      <c r="D209" s="149"/>
      <c r="E209" s="149"/>
      <c r="F209" s="149"/>
      <c r="G209" s="149"/>
      <c r="H209" s="149"/>
      <c r="I209" s="149"/>
      <c r="J209" s="150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</row>
    <row r="210" spans="1:24">
      <c r="A210" s="149"/>
      <c r="B210" s="149"/>
      <c r="C210" s="149"/>
      <c r="D210" s="149"/>
      <c r="E210" s="149"/>
      <c r="F210" s="149"/>
      <c r="G210" s="149"/>
      <c r="H210" s="149"/>
      <c r="I210" s="149"/>
      <c r="J210" s="150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</row>
    <row r="211" spans="1:24">
      <c r="A211" s="149"/>
      <c r="B211" s="149"/>
      <c r="C211" s="149"/>
      <c r="D211" s="149"/>
      <c r="E211" s="149"/>
      <c r="F211" s="149"/>
      <c r="G211" s="149"/>
      <c r="H211" s="149"/>
      <c r="I211" s="149"/>
      <c r="J211" s="150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</row>
    <row r="212" spans="1:24">
      <c r="A212" s="149"/>
      <c r="B212" s="149"/>
      <c r="C212" s="149"/>
      <c r="D212" s="149"/>
      <c r="E212" s="149"/>
      <c r="F212" s="149"/>
      <c r="G212" s="149"/>
      <c r="H212" s="149"/>
      <c r="I212" s="149"/>
      <c r="J212" s="150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</row>
    <row r="213" spans="1:24">
      <c r="A213" s="149"/>
      <c r="B213" s="149"/>
      <c r="C213" s="149"/>
      <c r="D213" s="149"/>
      <c r="E213" s="149"/>
      <c r="F213" s="149"/>
      <c r="G213" s="149"/>
      <c r="H213" s="149"/>
      <c r="I213" s="149"/>
      <c r="J213" s="150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</row>
    <row r="214" spans="1:24">
      <c r="A214" s="149"/>
      <c r="B214" s="149"/>
      <c r="C214" s="149"/>
      <c r="D214" s="149"/>
      <c r="E214" s="149"/>
      <c r="F214" s="149"/>
      <c r="G214" s="149"/>
      <c r="H214" s="149"/>
      <c r="I214" s="149"/>
      <c r="J214" s="150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</row>
    <row r="215" spans="1:24">
      <c r="A215" s="149"/>
      <c r="B215" s="149"/>
      <c r="C215" s="149"/>
      <c r="D215" s="149"/>
      <c r="E215" s="149"/>
      <c r="F215" s="149"/>
      <c r="G215" s="149"/>
      <c r="H215" s="149"/>
      <c r="I215" s="149"/>
      <c r="J215" s="150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</row>
    <row r="216" spans="1:24">
      <c r="A216" s="149"/>
      <c r="B216" s="149"/>
      <c r="C216" s="149"/>
      <c r="D216" s="149"/>
      <c r="E216" s="149"/>
      <c r="F216" s="149"/>
      <c r="G216" s="149"/>
      <c r="H216" s="149"/>
      <c r="I216" s="149"/>
      <c r="J216" s="150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</row>
    <row r="217" spans="1:24">
      <c r="A217" s="149"/>
      <c r="B217" s="149"/>
      <c r="C217" s="149"/>
      <c r="D217" s="149"/>
      <c r="E217" s="149"/>
      <c r="F217" s="149"/>
      <c r="G217" s="149"/>
      <c r="H217" s="149"/>
      <c r="I217" s="149"/>
      <c r="J217" s="150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</row>
    <row r="218" spans="1:24">
      <c r="A218" s="149"/>
      <c r="B218" s="149"/>
      <c r="C218" s="149"/>
      <c r="D218" s="149"/>
      <c r="E218" s="149"/>
      <c r="F218" s="149"/>
      <c r="G218" s="149"/>
      <c r="H218" s="149"/>
      <c r="I218" s="149"/>
      <c r="J218" s="150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</row>
    <row r="219" spans="1:24">
      <c r="A219" s="149"/>
      <c r="B219" s="149"/>
      <c r="C219" s="149"/>
      <c r="D219" s="149"/>
      <c r="E219" s="149"/>
      <c r="F219" s="149"/>
      <c r="G219" s="149"/>
      <c r="H219" s="149"/>
      <c r="I219" s="149"/>
      <c r="J219" s="150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</row>
    <row r="220" spans="1:24">
      <c r="A220" s="149"/>
      <c r="B220" s="149"/>
      <c r="C220" s="149"/>
      <c r="D220" s="149"/>
      <c r="E220" s="149"/>
      <c r="F220" s="149"/>
      <c r="G220" s="149"/>
      <c r="H220" s="149"/>
      <c r="I220" s="149"/>
      <c r="J220" s="150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</row>
    <row r="221" spans="1:24">
      <c r="A221" s="149"/>
      <c r="B221" s="149"/>
      <c r="C221" s="149"/>
      <c r="D221" s="149"/>
      <c r="E221" s="149"/>
      <c r="F221" s="149"/>
      <c r="G221" s="149"/>
      <c r="H221" s="149"/>
      <c r="I221" s="149"/>
      <c r="J221" s="150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</row>
    <row r="222" spans="1:24">
      <c r="A222" s="149"/>
      <c r="B222" s="149"/>
      <c r="C222" s="149"/>
      <c r="D222" s="149"/>
      <c r="E222" s="149"/>
      <c r="F222" s="149"/>
      <c r="G222" s="149"/>
      <c r="H222" s="149"/>
      <c r="I222" s="149"/>
      <c r="J222" s="150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</row>
    <row r="223" spans="1:24">
      <c r="A223" s="149"/>
      <c r="B223" s="149"/>
      <c r="C223" s="149"/>
      <c r="D223" s="149"/>
      <c r="E223" s="149"/>
      <c r="F223" s="149"/>
      <c r="G223" s="149"/>
      <c r="H223" s="149"/>
      <c r="I223" s="149"/>
      <c r="J223" s="150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</row>
    <row r="224" spans="1:24">
      <c r="A224" s="149"/>
      <c r="B224" s="149"/>
      <c r="C224" s="149"/>
      <c r="D224" s="149"/>
      <c r="E224" s="149"/>
      <c r="F224" s="149"/>
      <c r="G224" s="149"/>
      <c r="H224" s="149"/>
      <c r="I224" s="149"/>
      <c r="J224" s="150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</row>
    <row r="225" spans="1:24">
      <c r="A225" s="149"/>
      <c r="B225" s="149"/>
      <c r="C225" s="149"/>
      <c r="D225" s="149"/>
      <c r="E225" s="149"/>
      <c r="F225" s="149"/>
      <c r="G225" s="149"/>
      <c r="H225" s="149"/>
      <c r="I225" s="149"/>
      <c r="J225" s="150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</row>
    <row r="226" spans="1:24">
      <c r="A226" s="149"/>
      <c r="B226" s="149"/>
      <c r="C226" s="149"/>
      <c r="D226" s="149"/>
      <c r="E226" s="149"/>
      <c r="F226" s="149"/>
      <c r="G226" s="149"/>
      <c r="H226" s="149"/>
      <c r="I226" s="149"/>
      <c r="J226" s="150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</row>
    <row r="227" spans="1:24">
      <c r="A227" s="149"/>
      <c r="B227" s="149"/>
      <c r="C227" s="149"/>
      <c r="D227" s="149"/>
      <c r="E227" s="149"/>
      <c r="F227" s="149"/>
      <c r="G227" s="149"/>
      <c r="H227" s="149"/>
      <c r="I227" s="149"/>
      <c r="J227" s="150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</row>
    <row r="228" spans="1:24">
      <c r="A228" s="149"/>
      <c r="B228" s="149"/>
      <c r="C228" s="149"/>
      <c r="D228" s="149"/>
      <c r="E228" s="149"/>
      <c r="F228" s="149"/>
      <c r="G228" s="149"/>
      <c r="H228" s="149"/>
      <c r="I228" s="149"/>
      <c r="J228" s="150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</row>
    <row r="229" spans="1:24">
      <c r="A229" s="149"/>
      <c r="B229" s="149"/>
      <c r="C229" s="149"/>
      <c r="D229" s="149"/>
      <c r="E229" s="149"/>
      <c r="F229" s="149"/>
      <c r="G229" s="149"/>
      <c r="H229" s="149"/>
      <c r="I229" s="149"/>
      <c r="J229" s="150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</row>
    <row r="230" spans="1:24">
      <c r="A230" s="149"/>
      <c r="B230" s="149"/>
      <c r="C230" s="149"/>
      <c r="D230" s="149"/>
      <c r="E230" s="149"/>
      <c r="F230" s="149"/>
      <c r="G230" s="149"/>
      <c r="H230" s="149"/>
      <c r="I230" s="149"/>
      <c r="J230" s="150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</row>
    <row r="231" spans="1:24">
      <c r="A231" s="149"/>
      <c r="B231" s="149"/>
      <c r="C231" s="149"/>
      <c r="D231" s="149"/>
      <c r="E231" s="149"/>
      <c r="F231" s="149"/>
      <c r="G231" s="149"/>
      <c r="H231" s="149"/>
      <c r="I231" s="149"/>
      <c r="J231" s="150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</row>
    <row r="232" spans="1:24">
      <c r="A232" s="149"/>
      <c r="B232" s="149"/>
      <c r="C232" s="149"/>
      <c r="D232" s="149"/>
      <c r="E232" s="149"/>
      <c r="F232" s="149"/>
      <c r="G232" s="149"/>
      <c r="H232" s="149"/>
      <c r="I232" s="149"/>
      <c r="J232" s="150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</row>
    <row r="233" spans="1:24">
      <c r="A233" s="149"/>
      <c r="B233" s="149"/>
      <c r="C233" s="149"/>
      <c r="D233" s="149"/>
      <c r="E233" s="149"/>
      <c r="F233" s="149"/>
      <c r="G233" s="149"/>
      <c r="H233" s="149"/>
      <c r="I233" s="149"/>
      <c r="J233" s="150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</row>
    <row r="234" spans="1:24">
      <c r="A234" s="149"/>
      <c r="B234" s="149"/>
      <c r="C234" s="149"/>
      <c r="D234" s="149"/>
      <c r="E234" s="149"/>
      <c r="F234" s="149"/>
      <c r="G234" s="149"/>
      <c r="H234" s="149"/>
      <c r="I234" s="149"/>
      <c r="J234" s="150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1:24">
      <c r="A235" s="149"/>
      <c r="B235" s="149"/>
      <c r="C235" s="149"/>
      <c r="D235" s="149"/>
      <c r="E235" s="149"/>
      <c r="F235" s="149"/>
      <c r="G235" s="149"/>
      <c r="H235" s="149"/>
      <c r="I235" s="149"/>
      <c r="J235" s="150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</row>
    <row r="236" spans="1:24">
      <c r="A236" s="149"/>
      <c r="B236" s="149"/>
      <c r="C236" s="149"/>
      <c r="D236" s="149"/>
      <c r="E236" s="149"/>
      <c r="F236" s="149"/>
      <c r="G236" s="149"/>
      <c r="H236" s="149"/>
      <c r="I236" s="149"/>
      <c r="J236" s="150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</row>
    <row r="237" spans="1:24">
      <c r="A237" s="149"/>
      <c r="B237" s="149"/>
      <c r="C237" s="149"/>
      <c r="D237" s="149"/>
      <c r="E237" s="149"/>
      <c r="F237" s="149"/>
      <c r="G237" s="149"/>
      <c r="H237" s="149"/>
      <c r="I237" s="149"/>
      <c r="J237" s="150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</row>
    <row r="238" spans="1:24">
      <c r="A238" s="149"/>
      <c r="B238" s="149"/>
      <c r="C238" s="149"/>
      <c r="D238" s="149"/>
      <c r="E238" s="149"/>
      <c r="F238" s="149"/>
      <c r="G238" s="149"/>
      <c r="H238" s="149"/>
      <c r="I238" s="149"/>
      <c r="J238" s="150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</row>
    <row r="239" spans="1:24">
      <c r="A239" s="149"/>
      <c r="B239" s="149"/>
      <c r="C239" s="149"/>
      <c r="D239" s="149"/>
      <c r="E239" s="149"/>
      <c r="F239" s="149"/>
      <c r="G239" s="149"/>
      <c r="H239" s="149"/>
      <c r="I239" s="149"/>
      <c r="J239" s="150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</row>
    <row r="240" spans="1:24">
      <c r="A240" s="149"/>
      <c r="B240" s="149"/>
      <c r="C240" s="149"/>
      <c r="D240" s="149"/>
      <c r="E240" s="149"/>
      <c r="F240" s="149"/>
      <c r="G240" s="149"/>
      <c r="H240" s="149"/>
      <c r="I240" s="149"/>
      <c r="J240" s="150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</row>
    <row r="241" spans="1:24">
      <c r="A241" s="149"/>
      <c r="B241" s="149"/>
      <c r="C241" s="149"/>
      <c r="D241" s="149"/>
      <c r="E241" s="149"/>
      <c r="F241" s="149"/>
      <c r="G241" s="149"/>
      <c r="H241" s="149"/>
      <c r="I241" s="149"/>
      <c r="J241" s="150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</row>
    <row r="242" spans="1:24">
      <c r="A242" s="149"/>
      <c r="B242" s="149"/>
      <c r="C242" s="149"/>
      <c r="D242" s="149"/>
      <c r="E242" s="149"/>
      <c r="F242" s="149"/>
      <c r="G242" s="149"/>
      <c r="H242" s="149"/>
      <c r="I242" s="149"/>
      <c r="J242" s="150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</row>
    <row r="243" spans="1:24">
      <c r="A243" s="149"/>
      <c r="B243" s="149"/>
      <c r="C243" s="149"/>
      <c r="D243" s="149"/>
      <c r="E243" s="149"/>
      <c r="F243" s="149"/>
      <c r="G243" s="149"/>
      <c r="H243" s="149"/>
      <c r="I243" s="149"/>
      <c r="J243" s="150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</row>
    <row r="244" spans="1:24">
      <c r="A244" s="149"/>
      <c r="B244" s="149"/>
      <c r="C244" s="149"/>
      <c r="D244" s="149"/>
      <c r="E244" s="149"/>
      <c r="F244" s="149"/>
      <c r="G244" s="149"/>
      <c r="H244" s="149"/>
      <c r="I244" s="149"/>
      <c r="J244" s="150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</row>
    <row r="245" spans="1:24">
      <c r="A245" s="149"/>
      <c r="B245" s="149"/>
      <c r="C245" s="149"/>
      <c r="D245" s="149"/>
      <c r="E245" s="149"/>
      <c r="F245" s="149"/>
      <c r="G245" s="149"/>
      <c r="H245" s="149"/>
      <c r="I245" s="149"/>
      <c r="J245" s="150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</row>
    <row r="246" spans="1:24">
      <c r="A246" s="149"/>
      <c r="B246" s="149"/>
      <c r="C246" s="149"/>
      <c r="D246" s="149"/>
      <c r="E246" s="149"/>
      <c r="F246" s="149"/>
      <c r="G246" s="149"/>
      <c r="H246" s="149"/>
      <c r="I246" s="149"/>
      <c r="J246" s="150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</row>
    <row r="247" spans="1:24">
      <c r="A247" s="149"/>
      <c r="B247" s="149"/>
      <c r="C247" s="149"/>
      <c r="D247" s="149"/>
      <c r="E247" s="149"/>
      <c r="F247" s="149"/>
      <c r="G247" s="149"/>
      <c r="H247" s="149"/>
      <c r="I247" s="149"/>
      <c r="J247" s="150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</row>
    <row r="248" spans="1:24">
      <c r="A248" s="149"/>
      <c r="B248" s="149"/>
      <c r="C248" s="149"/>
      <c r="D248" s="149"/>
      <c r="E248" s="149"/>
      <c r="F248" s="149"/>
      <c r="G248" s="149"/>
      <c r="H248" s="149"/>
      <c r="I248" s="149"/>
      <c r="J248" s="150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</row>
    <row r="249" spans="1:24">
      <c r="A249" s="149"/>
      <c r="B249" s="149"/>
      <c r="C249" s="149"/>
      <c r="D249" s="149"/>
      <c r="E249" s="149"/>
      <c r="F249" s="149"/>
      <c r="G249" s="149"/>
      <c r="H249" s="149"/>
      <c r="I249" s="149"/>
      <c r="J249" s="150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</row>
    <row r="250" spans="1:24">
      <c r="A250" s="149"/>
      <c r="B250" s="149"/>
      <c r="C250" s="149"/>
      <c r="D250" s="149"/>
      <c r="E250" s="149"/>
      <c r="F250" s="149"/>
      <c r="G250" s="149"/>
      <c r="H250" s="149"/>
      <c r="I250" s="149"/>
      <c r="J250" s="150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</row>
    <row r="251" spans="1:24">
      <c r="A251" s="149"/>
      <c r="B251" s="149"/>
      <c r="C251" s="149"/>
      <c r="D251" s="149"/>
      <c r="E251" s="149"/>
      <c r="F251" s="149"/>
      <c r="G251" s="149"/>
      <c r="H251" s="149"/>
      <c r="I251" s="149"/>
      <c r="J251" s="150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</row>
    <row r="252" spans="1:24">
      <c r="A252" s="149"/>
      <c r="B252" s="149"/>
      <c r="C252" s="149"/>
      <c r="D252" s="149"/>
      <c r="E252" s="149"/>
      <c r="F252" s="149"/>
      <c r="G252" s="149"/>
      <c r="H252" s="149"/>
      <c r="I252" s="149"/>
      <c r="J252" s="150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</row>
    <row r="253" spans="1:24">
      <c r="A253" s="149"/>
      <c r="B253" s="149"/>
      <c r="C253" s="149"/>
      <c r="D253" s="149"/>
      <c r="E253" s="149"/>
      <c r="F253" s="149"/>
      <c r="G253" s="149"/>
      <c r="H253" s="149"/>
      <c r="I253" s="149"/>
      <c r="J253" s="150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</row>
    <row r="254" spans="1:24">
      <c r="A254" s="149"/>
      <c r="B254" s="149"/>
      <c r="C254" s="149"/>
      <c r="D254" s="149"/>
      <c r="E254" s="149"/>
      <c r="F254" s="149"/>
      <c r="G254" s="149"/>
      <c r="H254" s="149"/>
      <c r="I254" s="149"/>
      <c r="J254" s="150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</row>
    <row r="255" spans="1:24">
      <c r="A255" s="149"/>
      <c r="B255" s="149"/>
      <c r="C255" s="149"/>
      <c r="D255" s="149"/>
      <c r="E255" s="149"/>
      <c r="F255" s="149"/>
      <c r="G255" s="149"/>
      <c r="H255" s="149"/>
      <c r="I255" s="149"/>
      <c r="J255" s="150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</row>
    <row r="256" spans="1:24">
      <c r="A256" s="149"/>
      <c r="B256" s="149"/>
      <c r="C256" s="149"/>
      <c r="D256" s="149"/>
      <c r="E256" s="149"/>
      <c r="F256" s="149"/>
      <c r="G256" s="149"/>
      <c r="H256" s="149"/>
      <c r="I256" s="149"/>
      <c r="J256" s="150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</row>
    <row r="257" spans="1:24">
      <c r="A257" s="149"/>
      <c r="B257" s="149"/>
      <c r="C257" s="149"/>
      <c r="D257" s="149"/>
      <c r="E257" s="149"/>
      <c r="F257" s="149"/>
      <c r="G257" s="149"/>
      <c r="H257" s="149"/>
      <c r="I257" s="149"/>
      <c r="J257" s="150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</row>
    <row r="258" spans="1:24">
      <c r="A258" s="149"/>
      <c r="B258" s="149"/>
      <c r="C258" s="149"/>
      <c r="D258" s="149"/>
      <c r="E258" s="149"/>
      <c r="F258" s="149"/>
      <c r="G258" s="149"/>
      <c r="H258" s="149"/>
      <c r="I258" s="149"/>
      <c r="J258" s="150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</row>
    <row r="259" spans="1:24">
      <c r="A259" s="149"/>
      <c r="B259" s="149"/>
      <c r="C259" s="149"/>
      <c r="D259" s="149"/>
      <c r="E259" s="149"/>
      <c r="F259" s="149"/>
      <c r="G259" s="149"/>
      <c r="H259" s="149"/>
      <c r="I259" s="149"/>
      <c r="J259" s="150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</row>
    <row r="260" spans="1:24">
      <c r="A260" s="149"/>
      <c r="B260" s="149"/>
      <c r="C260" s="149"/>
      <c r="D260" s="149"/>
      <c r="E260" s="149"/>
      <c r="F260" s="149"/>
      <c r="G260" s="149"/>
      <c r="H260" s="149"/>
      <c r="I260" s="149"/>
      <c r="J260" s="150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</row>
    <row r="261" spans="1:24">
      <c r="A261" s="149"/>
      <c r="B261" s="149"/>
      <c r="C261" s="149"/>
      <c r="D261" s="149"/>
      <c r="E261" s="149"/>
      <c r="F261" s="149"/>
      <c r="G261" s="149"/>
      <c r="H261" s="149"/>
      <c r="I261" s="149"/>
      <c r="J261" s="150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</row>
    <row r="262" spans="1:24">
      <c r="A262" s="149"/>
      <c r="B262" s="149"/>
      <c r="C262" s="149"/>
      <c r="D262" s="149"/>
      <c r="E262" s="149"/>
      <c r="F262" s="149"/>
      <c r="G262" s="149"/>
      <c r="H262" s="149"/>
      <c r="I262" s="149"/>
      <c r="J262" s="150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</row>
    <row r="263" spans="1:24">
      <c r="A263" s="149"/>
      <c r="B263" s="149"/>
      <c r="C263" s="149"/>
      <c r="D263" s="149"/>
      <c r="E263" s="149"/>
      <c r="F263" s="149"/>
      <c r="G263" s="149"/>
      <c r="H263" s="149"/>
      <c r="I263" s="149"/>
      <c r="J263" s="150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</row>
    <row r="264" spans="1:24">
      <c r="A264" s="149"/>
      <c r="B264" s="149"/>
      <c r="C264" s="149"/>
      <c r="D264" s="149"/>
      <c r="E264" s="149"/>
      <c r="F264" s="149"/>
      <c r="G264" s="149"/>
      <c r="H264" s="149"/>
      <c r="I264" s="149"/>
      <c r="J264" s="150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</row>
    <row r="265" spans="1:24">
      <c r="A265" s="149"/>
      <c r="B265" s="149"/>
      <c r="C265" s="149"/>
      <c r="D265" s="149"/>
      <c r="E265" s="149"/>
      <c r="F265" s="149"/>
      <c r="G265" s="149"/>
      <c r="H265" s="149"/>
      <c r="I265" s="149"/>
      <c r="J265" s="150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</row>
    <row r="266" spans="1:24">
      <c r="A266" s="149"/>
      <c r="B266" s="149"/>
      <c r="C266" s="149"/>
      <c r="D266" s="149"/>
      <c r="E266" s="149"/>
      <c r="F266" s="149"/>
      <c r="G266" s="149"/>
      <c r="H266" s="149"/>
      <c r="I266" s="149"/>
      <c r="J266" s="150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</row>
    <row r="267" spans="1:24">
      <c r="A267" s="149"/>
      <c r="B267" s="149"/>
      <c r="C267" s="149"/>
      <c r="D267" s="149"/>
      <c r="E267" s="149"/>
      <c r="F267" s="149"/>
      <c r="G267" s="149"/>
      <c r="H267" s="149"/>
      <c r="I267" s="149"/>
      <c r="J267" s="150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</row>
    <row r="268" spans="1:24">
      <c r="A268" s="149"/>
      <c r="B268" s="149"/>
      <c r="C268" s="149"/>
      <c r="D268" s="149"/>
      <c r="E268" s="149"/>
      <c r="F268" s="149"/>
      <c r="G268" s="149"/>
      <c r="H268" s="149"/>
      <c r="I268" s="149"/>
      <c r="J268" s="150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</row>
    <row r="269" spans="1:24">
      <c r="A269" s="149"/>
      <c r="B269" s="149"/>
      <c r="C269" s="149"/>
      <c r="D269" s="149"/>
      <c r="E269" s="149"/>
      <c r="F269" s="149"/>
      <c r="G269" s="149"/>
      <c r="H269" s="149"/>
      <c r="I269" s="149"/>
      <c r="J269" s="150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</row>
    <row r="270" spans="1:24">
      <c r="A270" s="149"/>
      <c r="B270" s="149"/>
      <c r="C270" s="149"/>
      <c r="D270" s="149"/>
      <c r="E270" s="149"/>
      <c r="F270" s="149"/>
      <c r="G270" s="149"/>
      <c r="H270" s="149"/>
      <c r="I270" s="149"/>
      <c r="J270" s="150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</row>
    <row r="271" spans="1:24">
      <c r="A271" s="149"/>
      <c r="B271" s="149"/>
      <c r="C271" s="149"/>
      <c r="D271" s="149"/>
      <c r="E271" s="149"/>
      <c r="F271" s="149"/>
      <c r="G271" s="149"/>
      <c r="H271" s="149"/>
      <c r="I271" s="149"/>
      <c r="J271" s="150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</row>
    <row r="272" spans="1:24">
      <c r="A272" s="149"/>
      <c r="B272" s="149"/>
      <c r="C272" s="149"/>
      <c r="D272" s="149"/>
      <c r="E272" s="149"/>
      <c r="F272" s="149"/>
      <c r="G272" s="149"/>
      <c r="H272" s="149"/>
      <c r="I272" s="149"/>
      <c r="J272" s="150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</row>
    <row r="273" spans="1:24">
      <c r="A273" s="149"/>
      <c r="B273" s="149"/>
      <c r="C273" s="149"/>
      <c r="D273" s="149"/>
      <c r="E273" s="149"/>
      <c r="F273" s="149"/>
      <c r="G273" s="149"/>
      <c r="H273" s="149"/>
      <c r="I273" s="149"/>
      <c r="J273" s="150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</row>
    <row r="274" spans="1:24">
      <c r="A274" s="149"/>
      <c r="B274" s="149"/>
      <c r="C274" s="149"/>
      <c r="D274" s="149"/>
      <c r="E274" s="149"/>
      <c r="F274" s="149"/>
      <c r="G274" s="149"/>
      <c r="H274" s="149"/>
      <c r="I274" s="149"/>
      <c r="J274" s="150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</row>
    <row r="275" spans="1:24">
      <c r="A275" s="149"/>
      <c r="B275" s="149"/>
      <c r="C275" s="149"/>
      <c r="D275" s="149"/>
      <c r="E275" s="149"/>
      <c r="F275" s="149"/>
      <c r="G275" s="149"/>
      <c r="H275" s="149"/>
      <c r="I275" s="149"/>
      <c r="J275" s="150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</row>
    <row r="276" spans="1:24">
      <c r="A276" s="149"/>
      <c r="B276" s="149"/>
      <c r="C276" s="149"/>
      <c r="D276" s="149"/>
      <c r="E276" s="149"/>
      <c r="F276" s="149"/>
      <c r="G276" s="149"/>
      <c r="H276" s="149"/>
      <c r="I276" s="149"/>
      <c r="J276" s="150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</row>
    <row r="277" spans="1:24">
      <c r="A277" s="149"/>
      <c r="B277" s="149"/>
      <c r="C277" s="149"/>
      <c r="D277" s="149"/>
      <c r="E277" s="149"/>
      <c r="F277" s="149"/>
      <c r="G277" s="149"/>
      <c r="H277" s="149"/>
      <c r="I277" s="149"/>
      <c r="J277" s="150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</row>
    <row r="278" spans="1:24">
      <c r="A278" s="149"/>
      <c r="B278" s="149"/>
      <c r="C278" s="149"/>
      <c r="D278" s="149"/>
      <c r="E278" s="149"/>
      <c r="F278" s="149"/>
      <c r="G278" s="149"/>
      <c r="H278" s="149"/>
      <c r="I278" s="149"/>
      <c r="J278" s="150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</row>
    <row r="279" spans="1:24">
      <c r="A279" s="149"/>
      <c r="B279" s="149"/>
      <c r="C279" s="149"/>
      <c r="D279" s="149"/>
      <c r="E279" s="149"/>
      <c r="F279" s="149"/>
      <c r="G279" s="149"/>
      <c r="H279" s="149"/>
      <c r="I279" s="149"/>
      <c r="J279" s="150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</row>
  </sheetData>
  <mergeCells count="153">
    <mergeCell ref="A6:C6"/>
    <mergeCell ref="A7:C7"/>
    <mergeCell ref="D7:M7"/>
    <mergeCell ref="B9:E9"/>
    <mergeCell ref="F9:I9"/>
    <mergeCell ref="A12:R12"/>
    <mergeCell ref="D6:M6"/>
    <mergeCell ref="B26:I26"/>
    <mergeCell ref="B27:I27"/>
    <mergeCell ref="B29:I29"/>
    <mergeCell ref="B30:I30"/>
    <mergeCell ref="B31:I31"/>
    <mergeCell ref="B33:I33"/>
    <mergeCell ref="A13:D13"/>
    <mergeCell ref="B19:I19"/>
    <mergeCell ref="B20:I20"/>
    <mergeCell ref="B22:I22"/>
    <mergeCell ref="B23:I23"/>
    <mergeCell ref="B24:I24"/>
    <mergeCell ref="B43:I43"/>
    <mergeCell ref="B44:I44"/>
    <mergeCell ref="B45:I45"/>
    <mergeCell ref="B47:I47"/>
    <mergeCell ref="B48:I48"/>
    <mergeCell ref="B50:I50"/>
    <mergeCell ref="B34:I34"/>
    <mergeCell ref="B36:I36"/>
    <mergeCell ref="B37:I37"/>
    <mergeCell ref="B38:I38"/>
    <mergeCell ref="B40:I40"/>
    <mergeCell ref="B41:I41"/>
    <mergeCell ref="B59:I59"/>
    <mergeCell ref="B62:I62"/>
    <mergeCell ref="B63:I63"/>
    <mergeCell ref="B65:I65"/>
    <mergeCell ref="B66:I66"/>
    <mergeCell ref="B67:I67"/>
    <mergeCell ref="A76:X76"/>
    <mergeCell ref="B51:I51"/>
    <mergeCell ref="B52:I52"/>
    <mergeCell ref="B54:I54"/>
    <mergeCell ref="B55:I55"/>
    <mergeCell ref="B57:I57"/>
    <mergeCell ref="B58:I58"/>
    <mergeCell ref="B78:C78"/>
    <mergeCell ref="D78:I78"/>
    <mergeCell ref="B79:C79"/>
    <mergeCell ref="D79:I79"/>
    <mergeCell ref="B80:C80"/>
    <mergeCell ref="D80:I80"/>
    <mergeCell ref="B69:I69"/>
    <mergeCell ref="B70:I70"/>
    <mergeCell ref="B72:I72"/>
    <mergeCell ref="B73:I73"/>
    <mergeCell ref="B74:I74"/>
    <mergeCell ref="B77:C77"/>
    <mergeCell ref="D77:I77"/>
    <mergeCell ref="B84:C84"/>
    <mergeCell ref="D84:I84"/>
    <mergeCell ref="B85:C85"/>
    <mergeCell ref="D85:I85"/>
    <mergeCell ref="B88:C88"/>
    <mergeCell ref="D88:I88"/>
    <mergeCell ref="B81:C81"/>
    <mergeCell ref="D81:I81"/>
    <mergeCell ref="B82:C82"/>
    <mergeCell ref="D82:I82"/>
    <mergeCell ref="B83:C83"/>
    <mergeCell ref="D83:I83"/>
    <mergeCell ref="B92:C92"/>
    <mergeCell ref="D92:I92"/>
    <mergeCell ref="B93:C93"/>
    <mergeCell ref="D93:I93"/>
    <mergeCell ref="B94:C94"/>
    <mergeCell ref="D94:I94"/>
    <mergeCell ref="B89:C89"/>
    <mergeCell ref="D89:I89"/>
    <mergeCell ref="B90:C90"/>
    <mergeCell ref="D90:I90"/>
    <mergeCell ref="B91:C91"/>
    <mergeCell ref="D91:I91"/>
    <mergeCell ref="B98:C98"/>
    <mergeCell ref="D98:I98"/>
    <mergeCell ref="B99:C99"/>
    <mergeCell ref="D99:I99"/>
    <mergeCell ref="B100:C100"/>
    <mergeCell ref="D100:I100"/>
    <mergeCell ref="B95:C95"/>
    <mergeCell ref="D95:I95"/>
    <mergeCell ref="B96:C96"/>
    <mergeCell ref="D96:I96"/>
    <mergeCell ref="B97:C97"/>
    <mergeCell ref="D97:I97"/>
    <mergeCell ref="B105:C105"/>
    <mergeCell ref="D105:I105"/>
    <mergeCell ref="B106:C106"/>
    <mergeCell ref="D106:I106"/>
    <mergeCell ref="B107:C107"/>
    <mergeCell ref="D107:I107"/>
    <mergeCell ref="B101:C101"/>
    <mergeCell ref="D101:I101"/>
    <mergeCell ref="B103:C103"/>
    <mergeCell ref="D103:I103"/>
    <mergeCell ref="B104:C104"/>
    <mergeCell ref="D104:I104"/>
    <mergeCell ref="B112:C112"/>
    <mergeCell ref="D112:I112"/>
    <mergeCell ref="B113:C113"/>
    <mergeCell ref="D113:I113"/>
    <mergeCell ref="B114:C114"/>
    <mergeCell ref="D114:I114"/>
    <mergeCell ref="B108:C108"/>
    <mergeCell ref="D108:I108"/>
    <mergeCell ref="B109:C109"/>
    <mergeCell ref="D109:I109"/>
    <mergeCell ref="B110:C110"/>
    <mergeCell ref="D110:I110"/>
    <mergeCell ref="B118:C118"/>
    <mergeCell ref="D118:I118"/>
    <mergeCell ref="B119:C119"/>
    <mergeCell ref="D119:I119"/>
    <mergeCell ref="B121:C121"/>
    <mergeCell ref="D121:I121"/>
    <mergeCell ref="B115:C115"/>
    <mergeCell ref="D115:I115"/>
    <mergeCell ref="B116:C116"/>
    <mergeCell ref="D116:I116"/>
    <mergeCell ref="B117:C117"/>
    <mergeCell ref="D117:I117"/>
    <mergeCell ref="B125:C125"/>
    <mergeCell ref="D125:I125"/>
    <mergeCell ref="B126:C126"/>
    <mergeCell ref="D126:I126"/>
    <mergeCell ref="B127:C127"/>
    <mergeCell ref="D127:I127"/>
    <mergeCell ref="B122:C122"/>
    <mergeCell ref="D122:I122"/>
    <mergeCell ref="B123:C123"/>
    <mergeCell ref="D123:I123"/>
    <mergeCell ref="B124:C124"/>
    <mergeCell ref="D124:I124"/>
    <mergeCell ref="B131:C131"/>
    <mergeCell ref="D131:I131"/>
    <mergeCell ref="B132:C132"/>
    <mergeCell ref="D132:I132"/>
    <mergeCell ref="B133:C133"/>
    <mergeCell ref="D133:I133"/>
    <mergeCell ref="B128:C128"/>
    <mergeCell ref="D128:I128"/>
    <mergeCell ref="B129:C129"/>
    <mergeCell ref="D129:I129"/>
    <mergeCell ref="B130:C130"/>
    <mergeCell ref="D130:I13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9"/>
  <sheetViews>
    <sheetView zoomScale="90" zoomScaleNormal="90" workbookViewId="0">
      <selection activeCell="D7" sqref="D7:M7"/>
    </sheetView>
  </sheetViews>
  <sheetFormatPr defaultRowHeight="15"/>
  <cols>
    <col min="1" max="1" width="6.28515625" customWidth="1"/>
    <col min="2" max="2" width="4.28515625" customWidth="1"/>
    <col min="3" max="3" width="3.42578125" customWidth="1"/>
    <col min="4" max="4" width="5.28515625" customWidth="1"/>
    <col min="5" max="5" width="3.85546875" customWidth="1"/>
    <col min="6" max="7" width="3.7109375" customWidth="1"/>
    <col min="8" max="8" width="4.7109375" customWidth="1"/>
    <col min="9" max="9" width="8.7109375" customWidth="1"/>
    <col min="10" max="10" width="6.42578125" customWidth="1"/>
    <col min="11" max="11" width="5" customWidth="1"/>
    <col min="12" max="24" width="5.7109375" customWidth="1"/>
  </cols>
  <sheetData>
    <row r="1" spans="1:24" ht="18">
      <c r="A1" s="179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</row>
    <row r="3" spans="1:24">
      <c r="A3" s="6"/>
      <c r="B3" s="1"/>
      <c r="C3" s="1"/>
      <c r="D3" s="1"/>
      <c r="E3" s="1" t="s">
        <v>2</v>
      </c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1" t="s">
        <v>3</v>
      </c>
      <c r="B4" s="1"/>
      <c r="C4" s="1"/>
      <c r="D4" s="1"/>
      <c r="E4" s="1"/>
      <c r="F4" s="1"/>
      <c r="G4" s="1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261" t="s">
        <v>156</v>
      </c>
      <c r="B6" s="261"/>
      <c r="C6" s="261"/>
      <c r="D6" s="274" t="s">
        <v>154</v>
      </c>
      <c r="E6" s="275"/>
      <c r="F6" s="275"/>
      <c r="G6" s="275"/>
      <c r="H6" s="275"/>
      <c r="I6" s="275"/>
      <c r="J6" s="275"/>
      <c r="K6" s="275"/>
      <c r="L6" s="275"/>
      <c r="M6" s="276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261" t="s">
        <v>4</v>
      </c>
      <c r="B7" s="261"/>
      <c r="C7" s="261"/>
      <c r="D7" s="262" t="s">
        <v>167</v>
      </c>
      <c r="E7" s="263"/>
      <c r="F7" s="263"/>
      <c r="G7" s="263"/>
      <c r="H7" s="263"/>
      <c r="I7" s="263"/>
      <c r="J7" s="263"/>
      <c r="K7" s="263"/>
      <c r="L7" s="263"/>
      <c r="M7" s="264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thickBot="1">
      <c r="A8" s="1"/>
      <c r="B8" s="1"/>
      <c r="C8" s="1"/>
      <c r="D8" s="1"/>
      <c r="E8" s="1"/>
      <c r="F8" s="1"/>
      <c r="G8" s="1"/>
      <c r="H8" s="1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5.5" thickBot="1">
      <c r="A9" s="134" t="s">
        <v>166</v>
      </c>
      <c r="B9" s="265" t="s">
        <v>6</v>
      </c>
      <c r="C9" s="265"/>
      <c r="D9" s="265"/>
      <c r="E9" s="266"/>
      <c r="F9" s="267" t="s">
        <v>7</v>
      </c>
      <c r="G9" s="265"/>
      <c r="H9" s="265"/>
      <c r="I9" s="266"/>
      <c r="J9" s="145" t="s">
        <v>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thickBot="1">
      <c r="A10" s="143">
        <v>14551</v>
      </c>
      <c r="B10" s="8">
        <v>44</v>
      </c>
      <c r="C10" s="9">
        <v>43</v>
      </c>
      <c r="D10" s="10">
        <v>34.978799999994408</v>
      </c>
      <c r="E10" s="11" t="s">
        <v>9</v>
      </c>
      <c r="F10" s="8">
        <v>18</v>
      </c>
      <c r="G10" s="9">
        <v>5</v>
      </c>
      <c r="H10" s="10">
        <v>20.090399999996578</v>
      </c>
      <c r="I10" s="12" t="s">
        <v>10</v>
      </c>
      <c r="J10" s="13">
        <v>144</v>
      </c>
      <c r="K10" s="1"/>
      <c r="L10" s="1"/>
      <c r="M10" s="1"/>
      <c r="N10" s="1"/>
      <c r="O10" s="1"/>
      <c r="P10" s="1"/>
      <c r="Q10" s="1"/>
      <c r="R10" s="2"/>
      <c r="S10" s="1"/>
      <c r="T10" s="1"/>
      <c r="U10" s="1"/>
      <c r="V10" s="1"/>
      <c r="W10" s="1"/>
      <c r="X10" s="1"/>
    </row>
    <row r="11" spans="1:24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277" t="s">
        <v>11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0"/>
      <c r="S12" s="1"/>
      <c r="T12" s="1"/>
      <c r="U12" s="1"/>
      <c r="V12" s="1"/>
      <c r="W12" s="1"/>
      <c r="X12" s="1"/>
    </row>
    <row r="13" spans="1:24">
      <c r="A13" s="252"/>
      <c r="B13" s="253"/>
      <c r="C13" s="253"/>
      <c r="D13" s="254"/>
      <c r="E13" s="14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14"/>
      <c r="B14" s="14"/>
      <c r="C14" s="14"/>
      <c r="D14" s="14"/>
      <c r="E14" s="14"/>
      <c r="F14" s="1"/>
      <c r="G14" s="1"/>
      <c r="H14" s="1"/>
      <c r="I14" s="1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thickBot="1">
      <c r="A15" s="14"/>
      <c r="B15" s="14"/>
      <c r="C15" s="14"/>
      <c r="D15" s="14"/>
      <c r="E15" s="14"/>
      <c r="F15" s="1"/>
      <c r="G15" s="1"/>
      <c r="H15" s="1"/>
      <c r="I15" s="1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6.5" thickBo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"/>
      <c r="F17" s="1"/>
      <c r="G17" s="1"/>
      <c r="H17" s="1"/>
      <c r="I17" s="1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>
      <c r="A19" s="134" t="s">
        <v>164</v>
      </c>
      <c r="B19" s="255" t="s">
        <v>14</v>
      </c>
      <c r="C19" s="255"/>
      <c r="D19" s="255"/>
      <c r="E19" s="255"/>
      <c r="F19" s="255"/>
      <c r="G19" s="255"/>
      <c r="H19" s="255"/>
      <c r="I19" s="255"/>
      <c r="J19" s="19" t="s">
        <v>15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>
      <c r="A20" s="19">
        <v>1</v>
      </c>
      <c r="B20" s="256" t="s">
        <v>16</v>
      </c>
      <c r="C20" s="256"/>
      <c r="D20" s="256"/>
      <c r="E20" s="256"/>
      <c r="F20" s="256"/>
      <c r="G20" s="256"/>
      <c r="H20" s="256"/>
      <c r="I20" s="256"/>
      <c r="J20" s="19" t="s">
        <v>17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thickBot="1">
      <c r="A21" s="1"/>
      <c r="B21" s="20"/>
      <c r="C21" s="20"/>
      <c r="D21" s="20"/>
      <c r="E21" s="20"/>
      <c r="F21" s="20"/>
      <c r="G21" s="20"/>
      <c r="H21" s="20"/>
      <c r="I21" s="20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48" customHeight="1">
      <c r="A22" s="7" t="s">
        <v>5</v>
      </c>
      <c r="B22" s="257" t="s">
        <v>18</v>
      </c>
      <c r="C22" s="257"/>
      <c r="D22" s="257"/>
      <c r="E22" s="257"/>
      <c r="F22" s="257"/>
      <c r="G22" s="257"/>
      <c r="H22" s="257"/>
      <c r="I22" s="257"/>
      <c r="J22" s="142" t="s">
        <v>19</v>
      </c>
      <c r="K22" s="142" t="s">
        <v>20</v>
      </c>
      <c r="L22" s="21" t="s">
        <v>21</v>
      </c>
      <c r="M22" s="21" t="s">
        <v>22</v>
      </c>
      <c r="N22" s="21" t="s">
        <v>23</v>
      </c>
      <c r="O22" s="21" t="s">
        <v>24</v>
      </c>
      <c r="P22" s="21" t="s">
        <v>25</v>
      </c>
      <c r="Q22" s="21" t="s">
        <v>26</v>
      </c>
      <c r="R22" s="21" t="s">
        <v>27</v>
      </c>
      <c r="S22" s="21" t="s">
        <v>28</v>
      </c>
      <c r="T22" s="21" t="s">
        <v>29</v>
      </c>
      <c r="U22" s="21" t="s">
        <v>30</v>
      </c>
      <c r="V22" s="21" t="s">
        <v>31</v>
      </c>
      <c r="W22" s="21" t="s">
        <v>32</v>
      </c>
      <c r="X22" s="22" t="s">
        <v>33</v>
      </c>
    </row>
    <row r="23" spans="1:24">
      <c r="A23" s="23">
        <v>14551</v>
      </c>
      <c r="B23" s="258">
        <v>1</v>
      </c>
      <c r="C23" s="258"/>
      <c r="D23" s="258"/>
      <c r="E23" s="258"/>
      <c r="F23" s="258"/>
      <c r="G23" s="258"/>
      <c r="H23" s="258"/>
      <c r="I23" s="258"/>
      <c r="J23" s="19" t="s">
        <v>34</v>
      </c>
      <c r="K23" s="19">
        <v>4</v>
      </c>
      <c r="L23" s="24">
        <v>61.801333333333353</v>
      </c>
      <c r="M23" s="24">
        <v>51.715333333333326</v>
      </c>
      <c r="N23" s="24">
        <v>65.298999999999992</v>
      </c>
      <c r="O23" s="24">
        <v>71.790000000000006</v>
      </c>
      <c r="P23" s="24">
        <v>87.721333333333334</v>
      </c>
      <c r="Q23" s="24">
        <v>108.12833333333333</v>
      </c>
      <c r="R23" s="24">
        <v>98.181333333333356</v>
      </c>
      <c r="S23" s="24">
        <v>66.706333333333333</v>
      </c>
      <c r="T23" s="24">
        <v>76.719333333333353</v>
      </c>
      <c r="U23" s="24">
        <v>79.429000000000002</v>
      </c>
      <c r="V23" s="24">
        <v>76.972999999999999</v>
      </c>
      <c r="W23" s="24">
        <v>78.124333333333325</v>
      </c>
      <c r="X23" s="25">
        <v>922.58866666666643</v>
      </c>
    </row>
    <row r="24" spans="1:24" ht="15.75" thickBot="1">
      <c r="A24" s="26">
        <v>14551</v>
      </c>
      <c r="B24" s="259">
        <v>1</v>
      </c>
      <c r="C24" s="259"/>
      <c r="D24" s="259"/>
      <c r="E24" s="259"/>
      <c r="F24" s="259"/>
      <c r="G24" s="259"/>
      <c r="H24" s="259"/>
      <c r="I24" s="259"/>
      <c r="J24" s="27" t="s">
        <v>35</v>
      </c>
      <c r="K24" s="27">
        <v>98</v>
      </c>
      <c r="L24" s="28">
        <v>30</v>
      </c>
      <c r="M24" s="28">
        <v>30</v>
      </c>
      <c r="N24" s="28">
        <v>30</v>
      </c>
      <c r="O24" s="28">
        <v>30</v>
      </c>
      <c r="P24" s="28">
        <v>30</v>
      </c>
      <c r="Q24" s="28">
        <v>30</v>
      </c>
      <c r="R24" s="28">
        <v>30</v>
      </c>
      <c r="S24" s="28">
        <v>30</v>
      </c>
      <c r="T24" s="28">
        <v>30</v>
      </c>
      <c r="U24" s="28">
        <v>30</v>
      </c>
      <c r="V24" s="28">
        <v>30</v>
      </c>
      <c r="W24" s="28">
        <v>30</v>
      </c>
      <c r="X24" s="29">
        <v>30</v>
      </c>
    </row>
    <row r="25" spans="1:24">
      <c r="A25" s="30"/>
      <c r="B25" s="31"/>
      <c r="C25" s="31"/>
      <c r="D25" s="31"/>
      <c r="E25" s="31"/>
      <c r="F25" s="31"/>
      <c r="G25" s="31"/>
      <c r="H25" s="31"/>
      <c r="I25" s="31"/>
      <c r="J25" s="30"/>
      <c r="K25" s="30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36.75">
      <c r="A26" s="134" t="s">
        <v>13</v>
      </c>
      <c r="B26" s="250" t="s">
        <v>14</v>
      </c>
      <c r="C26" s="250"/>
      <c r="D26" s="250"/>
      <c r="E26" s="250"/>
      <c r="F26" s="250"/>
      <c r="G26" s="250"/>
      <c r="H26" s="250"/>
      <c r="I26" s="250"/>
      <c r="J26" s="33" t="s">
        <v>15</v>
      </c>
    </row>
    <row r="27" spans="1:24" ht="15.75" customHeight="1">
      <c r="A27" s="34">
        <v>2</v>
      </c>
      <c r="B27" s="251" t="s">
        <v>36</v>
      </c>
      <c r="C27" s="251"/>
      <c r="D27" s="251"/>
      <c r="E27" s="251"/>
      <c r="F27" s="251"/>
      <c r="G27" s="251"/>
      <c r="H27" s="251"/>
      <c r="I27" s="251"/>
      <c r="J27" s="33" t="s">
        <v>17</v>
      </c>
    </row>
    <row r="28" spans="1:24" ht="15.75" thickBot="1">
      <c r="B28" s="35"/>
      <c r="C28" s="35"/>
      <c r="D28" s="35"/>
      <c r="E28" s="35"/>
      <c r="F28" s="35"/>
      <c r="G28" s="35"/>
      <c r="H28" s="35"/>
      <c r="I28" s="35"/>
      <c r="J28" s="36"/>
    </row>
    <row r="29" spans="1:24" ht="48" customHeight="1">
      <c r="A29" s="7" t="s">
        <v>5</v>
      </c>
      <c r="B29" s="238" t="s">
        <v>18</v>
      </c>
      <c r="C29" s="249"/>
      <c r="D29" s="249"/>
      <c r="E29" s="249"/>
      <c r="F29" s="249"/>
      <c r="G29" s="249"/>
      <c r="H29" s="249"/>
      <c r="I29" s="249"/>
      <c r="J29" s="148" t="s">
        <v>19</v>
      </c>
      <c r="K29" s="148" t="s">
        <v>20</v>
      </c>
      <c r="L29" s="38" t="s">
        <v>21</v>
      </c>
      <c r="M29" s="38" t="s">
        <v>22</v>
      </c>
      <c r="N29" s="38" t="s">
        <v>23</v>
      </c>
      <c r="O29" s="38" t="s">
        <v>24</v>
      </c>
      <c r="P29" s="38" t="s">
        <v>25</v>
      </c>
      <c r="Q29" s="38" t="s">
        <v>26</v>
      </c>
      <c r="R29" s="38" t="s">
        <v>27</v>
      </c>
      <c r="S29" s="38" t="s">
        <v>28</v>
      </c>
      <c r="T29" s="38" t="s">
        <v>29</v>
      </c>
      <c r="U29" s="38" t="s">
        <v>30</v>
      </c>
      <c r="V29" s="38" t="s">
        <v>31</v>
      </c>
      <c r="W29" s="38" t="s">
        <v>32</v>
      </c>
      <c r="X29" s="39" t="s">
        <v>33</v>
      </c>
    </row>
    <row r="30" spans="1:24">
      <c r="A30" s="23">
        <v>14551</v>
      </c>
      <c r="B30" s="241">
        <v>1</v>
      </c>
      <c r="C30" s="247"/>
      <c r="D30" s="247"/>
      <c r="E30" s="247"/>
      <c r="F30" s="247"/>
      <c r="G30" s="247"/>
      <c r="H30" s="247"/>
      <c r="I30" s="247"/>
      <c r="J30" s="40" t="s">
        <v>37</v>
      </c>
      <c r="K30" s="40">
        <v>5</v>
      </c>
      <c r="L30" s="80">
        <v>8.7333333333333325</v>
      </c>
      <c r="M30" s="80">
        <v>8.1666666666666661</v>
      </c>
      <c r="N30" s="80">
        <v>9.3333333333333339</v>
      </c>
      <c r="O30" s="80">
        <v>10.233333333333333</v>
      </c>
      <c r="P30" s="80">
        <v>10.333333333333334</v>
      </c>
      <c r="Q30" s="80">
        <v>10.533333333333333</v>
      </c>
      <c r="R30" s="80">
        <v>9.8333333333333339</v>
      </c>
      <c r="S30" s="80">
        <v>7.2333333333333334</v>
      </c>
      <c r="T30" s="80">
        <v>8.4666666666666668</v>
      </c>
      <c r="U30" s="80">
        <v>8.7333333333333325</v>
      </c>
      <c r="V30" s="80">
        <v>8.6333333333333329</v>
      </c>
      <c r="W30" s="80">
        <v>10.766666666666667</v>
      </c>
      <c r="X30" s="80">
        <v>1332</v>
      </c>
    </row>
    <row r="31" spans="1:24" ht="15.75" thickBot="1">
      <c r="A31" s="23">
        <v>14551</v>
      </c>
      <c r="B31" s="244">
        <v>1</v>
      </c>
      <c r="C31" s="248"/>
      <c r="D31" s="248"/>
      <c r="E31" s="248"/>
      <c r="F31" s="248"/>
      <c r="G31" s="248"/>
      <c r="H31" s="248"/>
      <c r="I31" s="248"/>
      <c r="J31" s="41" t="s">
        <v>35</v>
      </c>
      <c r="K31" s="41">
        <v>98</v>
      </c>
      <c r="L31" s="81">
        <v>30</v>
      </c>
      <c r="M31" s="81">
        <v>30</v>
      </c>
      <c r="N31" s="81">
        <v>30</v>
      </c>
      <c r="O31" s="81">
        <v>30</v>
      </c>
      <c r="P31" s="81">
        <v>30</v>
      </c>
      <c r="Q31" s="81">
        <v>30</v>
      </c>
      <c r="R31" s="81">
        <v>30</v>
      </c>
      <c r="S31" s="81">
        <v>30</v>
      </c>
      <c r="T31" s="81">
        <v>30</v>
      </c>
      <c r="U31" s="81">
        <v>30</v>
      </c>
      <c r="V31" s="81">
        <v>30</v>
      </c>
      <c r="W31" s="81">
        <v>30</v>
      </c>
      <c r="X31" s="82">
        <v>30</v>
      </c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>
      <c r="A33" s="134" t="s">
        <v>13</v>
      </c>
      <c r="B33" s="250" t="s">
        <v>14</v>
      </c>
      <c r="C33" s="250"/>
      <c r="D33" s="250"/>
      <c r="E33" s="250"/>
      <c r="F33" s="250"/>
      <c r="G33" s="250"/>
      <c r="H33" s="250"/>
      <c r="I33" s="250"/>
      <c r="J33" s="33" t="s">
        <v>15</v>
      </c>
    </row>
    <row r="34" spans="1:24" ht="15.75" customHeight="1">
      <c r="A34" s="34">
        <v>3</v>
      </c>
      <c r="B34" s="251" t="s">
        <v>38</v>
      </c>
      <c r="C34" s="251"/>
      <c r="D34" s="251"/>
      <c r="E34" s="251"/>
      <c r="F34" s="251"/>
      <c r="G34" s="251"/>
      <c r="H34" s="251"/>
      <c r="I34" s="251"/>
      <c r="J34" s="42" t="s">
        <v>39</v>
      </c>
    </row>
    <row r="35" spans="1:24" ht="15.75" thickBot="1">
      <c r="B35" s="35"/>
      <c r="C35" s="35"/>
      <c r="D35" s="35"/>
      <c r="E35" s="35"/>
      <c r="F35" s="35"/>
      <c r="G35" s="35"/>
      <c r="H35" s="35"/>
      <c r="I35" s="35"/>
      <c r="J35" s="36"/>
    </row>
    <row r="36" spans="1:24" ht="49.5" customHeight="1">
      <c r="A36" s="43" t="s">
        <v>5</v>
      </c>
      <c r="B36" s="238" t="s">
        <v>18</v>
      </c>
      <c r="C36" s="249"/>
      <c r="D36" s="249"/>
      <c r="E36" s="249"/>
      <c r="F36" s="249"/>
      <c r="G36" s="249"/>
      <c r="H36" s="249"/>
      <c r="I36" s="249"/>
      <c r="J36" s="148" t="s">
        <v>19</v>
      </c>
      <c r="K36" s="148" t="s">
        <v>20</v>
      </c>
      <c r="L36" s="38" t="s">
        <v>21</v>
      </c>
      <c r="M36" s="38" t="s">
        <v>22</v>
      </c>
      <c r="N36" s="38" t="s">
        <v>23</v>
      </c>
      <c r="O36" s="38" t="s">
        <v>24</v>
      </c>
      <c r="P36" s="38" t="s">
        <v>25</v>
      </c>
      <c r="Q36" s="38" t="s">
        <v>26</v>
      </c>
      <c r="R36" s="38" t="s">
        <v>27</v>
      </c>
      <c r="S36" s="38" t="s">
        <v>28</v>
      </c>
      <c r="T36" s="38" t="s">
        <v>29</v>
      </c>
      <c r="U36" s="38" t="s">
        <v>30</v>
      </c>
      <c r="V36" s="38" t="s">
        <v>31</v>
      </c>
      <c r="W36" s="38" t="s">
        <v>32</v>
      </c>
      <c r="X36" s="39" t="s">
        <v>33</v>
      </c>
    </row>
    <row r="37" spans="1:24">
      <c r="A37" s="23">
        <v>14551</v>
      </c>
      <c r="B37" s="241">
        <v>1</v>
      </c>
      <c r="C37" s="247"/>
      <c r="D37" s="247"/>
      <c r="E37" s="247"/>
      <c r="F37" s="247"/>
      <c r="G37" s="247"/>
      <c r="H37" s="247"/>
      <c r="I37" s="247"/>
      <c r="J37" s="40" t="s">
        <v>40</v>
      </c>
      <c r="K37" s="40">
        <v>1</v>
      </c>
      <c r="L37" s="83">
        <v>4.3702367628517971</v>
      </c>
      <c r="M37" s="83">
        <v>7.3714097906901124</v>
      </c>
      <c r="N37" s="83">
        <v>12.759568236694543</v>
      </c>
      <c r="O37" s="83">
        <v>17.67563848156399</v>
      </c>
      <c r="P37" s="83">
        <v>22.795754741135465</v>
      </c>
      <c r="Q37" s="83">
        <v>25.594486917495733</v>
      </c>
      <c r="R37" s="83">
        <v>27.984470060615131</v>
      </c>
      <c r="S37" s="83">
        <v>28.110873424160864</v>
      </c>
      <c r="T37" s="83">
        <v>23.274507817374335</v>
      </c>
      <c r="U37" s="83">
        <v>18.125387199771023</v>
      </c>
      <c r="V37" s="83">
        <v>10.97180113343398</v>
      </c>
      <c r="W37" s="83">
        <v>5.4033742849673008</v>
      </c>
      <c r="X37" s="83">
        <v>17.036459070896186</v>
      </c>
    </row>
    <row r="38" spans="1:24" ht="15.75" thickBot="1">
      <c r="A38" s="23">
        <v>14551</v>
      </c>
      <c r="B38" s="244">
        <v>1</v>
      </c>
      <c r="C38" s="248"/>
      <c r="D38" s="248"/>
      <c r="E38" s="248"/>
      <c r="F38" s="248"/>
      <c r="G38" s="248"/>
      <c r="H38" s="248"/>
      <c r="I38" s="248"/>
      <c r="J38" s="41" t="s">
        <v>35</v>
      </c>
      <c r="K38" s="41">
        <v>98</v>
      </c>
      <c r="L38" s="81">
        <v>30</v>
      </c>
      <c r="M38" s="81">
        <v>30</v>
      </c>
      <c r="N38" s="81">
        <v>30</v>
      </c>
      <c r="O38" s="81">
        <v>30</v>
      </c>
      <c r="P38" s="81">
        <v>30</v>
      </c>
      <c r="Q38" s="81">
        <v>30</v>
      </c>
      <c r="R38" s="81">
        <v>30</v>
      </c>
      <c r="S38" s="81">
        <v>30</v>
      </c>
      <c r="T38" s="81">
        <v>30</v>
      </c>
      <c r="U38" s="81">
        <v>30</v>
      </c>
      <c r="V38" s="81">
        <v>30</v>
      </c>
      <c r="W38" s="81">
        <v>30</v>
      </c>
      <c r="X38" s="82">
        <v>30</v>
      </c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>
      <c r="A40" s="134" t="s">
        <v>13</v>
      </c>
      <c r="B40" s="250" t="s">
        <v>14</v>
      </c>
      <c r="C40" s="250"/>
      <c r="D40" s="250"/>
      <c r="E40" s="250"/>
      <c r="F40" s="250"/>
      <c r="G40" s="250"/>
      <c r="H40" s="250"/>
      <c r="I40" s="250"/>
      <c r="J40" s="33" t="s">
        <v>15</v>
      </c>
    </row>
    <row r="41" spans="1:24" ht="15.75" customHeight="1">
      <c r="A41" s="34">
        <v>4</v>
      </c>
      <c r="B41" s="251" t="s">
        <v>41</v>
      </c>
      <c r="C41" s="251"/>
      <c r="D41" s="251"/>
      <c r="E41" s="251"/>
      <c r="F41" s="251"/>
      <c r="G41" s="251"/>
      <c r="H41" s="251"/>
      <c r="I41" s="251"/>
      <c r="J41" s="42" t="s">
        <v>39</v>
      </c>
    </row>
    <row r="42" spans="1:24" ht="15.75" thickBot="1">
      <c r="B42" s="35"/>
      <c r="C42" s="35"/>
      <c r="D42" s="35"/>
      <c r="E42" s="35"/>
      <c r="F42" s="35"/>
      <c r="G42" s="35"/>
      <c r="H42" s="35"/>
      <c r="I42" s="35"/>
      <c r="J42" s="36"/>
    </row>
    <row r="43" spans="1:24" ht="49.5" customHeight="1">
      <c r="A43" s="43" t="s">
        <v>5</v>
      </c>
      <c r="B43" s="238" t="s">
        <v>18</v>
      </c>
      <c r="C43" s="249"/>
      <c r="D43" s="249"/>
      <c r="E43" s="249"/>
      <c r="F43" s="249"/>
      <c r="G43" s="249"/>
      <c r="H43" s="249"/>
      <c r="I43" s="249"/>
      <c r="J43" s="37" t="s">
        <v>19</v>
      </c>
      <c r="K43" s="37" t="s">
        <v>20</v>
      </c>
      <c r="L43" s="38" t="s">
        <v>21</v>
      </c>
      <c r="M43" s="38" t="s">
        <v>22</v>
      </c>
      <c r="N43" s="38" t="s">
        <v>23</v>
      </c>
      <c r="O43" s="38" t="s">
        <v>24</v>
      </c>
      <c r="P43" s="38" t="s">
        <v>25</v>
      </c>
      <c r="Q43" s="38" t="s">
        <v>26</v>
      </c>
      <c r="R43" s="38" t="s">
        <v>27</v>
      </c>
      <c r="S43" s="38" t="s">
        <v>28</v>
      </c>
      <c r="T43" s="38" t="s">
        <v>29</v>
      </c>
      <c r="U43" s="38" t="s">
        <v>30</v>
      </c>
      <c r="V43" s="38" t="s">
        <v>31</v>
      </c>
      <c r="W43" s="38" t="s">
        <v>32</v>
      </c>
      <c r="X43" s="39" t="s">
        <v>33</v>
      </c>
    </row>
    <row r="44" spans="1:24">
      <c r="A44" s="23">
        <v>14551</v>
      </c>
      <c r="B44" s="241">
        <v>1</v>
      </c>
      <c r="C44" s="247"/>
      <c r="D44" s="247"/>
      <c r="E44" s="247"/>
      <c r="F44" s="247"/>
      <c r="G44" s="247"/>
      <c r="H44" s="247"/>
      <c r="I44" s="247"/>
      <c r="J44" s="40" t="s">
        <v>40</v>
      </c>
      <c r="K44" s="40">
        <v>1</v>
      </c>
      <c r="L44" s="83">
        <v>-3.0422580645161283</v>
      </c>
      <c r="M44" s="83">
        <v>-2.0912151067323479</v>
      </c>
      <c r="N44" s="83">
        <v>1.4382795698924733</v>
      </c>
      <c r="O44" s="83">
        <v>5.6848888888888904</v>
      </c>
      <c r="P44" s="83">
        <v>10.294946236559136</v>
      </c>
      <c r="Q44" s="83">
        <v>13.594333333333331</v>
      </c>
      <c r="R44" s="83">
        <v>15.247526881720431</v>
      </c>
      <c r="S44" s="83">
        <v>14.937096774193551</v>
      </c>
      <c r="T44" s="83">
        <v>11.178444444444445</v>
      </c>
      <c r="U44" s="83">
        <v>7.0530107526881709</v>
      </c>
      <c r="V44" s="83">
        <v>2.4834444444444443</v>
      </c>
      <c r="W44" s="83">
        <v>-1.3023655913978496</v>
      </c>
      <c r="X44" s="83">
        <v>6.2896777136265447</v>
      </c>
    </row>
    <row r="45" spans="1:24" ht="15.75" thickBot="1">
      <c r="A45" s="23">
        <v>14551</v>
      </c>
      <c r="B45" s="244">
        <v>1</v>
      </c>
      <c r="C45" s="248"/>
      <c r="D45" s="248"/>
      <c r="E45" s="248"/>
      <c r="F45" s="248"/>
      <c r="G45" s="248"/>
      <c r="H45" s="248"/>
      <c r="I45" s="248"/>
      <c r="J45" s="41" t="s">
        <v>35</v>
      </c>
      <c r="K45" s="41">
        <v>98</v>
      </c>
      <c r="L45" s="81">
        <v>30</v>
      </c>
      <c r="M45" s="81">
        <v>30</v>
      </c>
      <c r="N45" s="81">
        <v>30</v>
      </c>
      <c r="O45" s="81">
        <v>30</v>
      </c>
      <c r="P45" s="81">
        <v>30</v>
      </c>
      <c r="Q45" s="81">
        <v>30</v>
      </c>
      <c r="R45" s="81">
        <v>30</v>
      </c>
      <c r="S45" s="81">
        <v>30</v>
      </c>
      <c r="T45" s="81">
        <v>30</v>
      </c>
      <c r="U45" s="81">
        <v>30</v>
      </c>
      <c r="V45" s="81">
        <v>30</v>
      </c>
      <c r="W45" s="81">
        <v>30</v>
      </c>
      <c r="X45" s="82">
        <v>30</v>
      </c>
    </row>
    <row r="46" spans="1:24">
      <c r="A46" s="30"/>
      <c r="B46" s="44"/>
      <c r="C46" s="44"/>
      <c r="D46" s="44"/>
      <c r="E46" s="44"/>
      <c r="F46" s="44"/>
      <c r="G46" s="44"/>
      <c r="H46" s="44"/>
      <c r="I46" s="44"/>
      <c r="J46" s="45"/>
      <c r="K46" s="45"/>
      <c r="L46" s="84"/>
      <c r="M46" s="84"/>
      <c r="N46" s="84"/>
      <c r="O46" s="84"/>
      <c r="P46" s="84"/>
      <c r="Q46" s="85"/>
      <c r="R46" s="84"/>
      <c r="S46" s="84"/>
      <c r="T46" s="85"/>
      <c r="U46" s="84"/>
      <c r="V46" s="84"/>
      <c r="W46" s="84"/>
      <c r="X46" s="85"/>
    </row>
    <row r="47" spans="1:24" ht="36.75">
      <c r="A47" s="134" t="s">
        <v>13</v>
      </c>
      <c r="B47" s="250" t="s">
        <v>14</v>
      </c>
      <c r="C47" s="250"/>
      <c r="D47" s="250"/>
      <c r="E47" s="250"/>
      <c r="F47" s="250"/>
      <c r="G47" s="250"/>
      <c r="H47" s="250"/>
      <c r="I47" s="250"/>
      <c r="J47" s="33" t="s">
        <v>15</v>
      </c>
    </row>
    <row r="48" spans="1:24" ht="15.75" customHeight="1">
      <c r="A48" s="34">
        <v>5</v>
      </c>
      <c r="B48" s="251" t="s">
        <v>42</v>
      </c>
      <c r="C48" s="251"/>
      <c r="D48" s="251"/>
      <c r="E48" s="251"/>
      <c r="F48" s="251"/>
      <c r="G48" s="251"/>
      <c r="H48" s="251"/>
      <c r="I48" s="251"/>
      <c r="J48" s="42" t="s">
        <v>39</v>
      </c>
    </row>
    <row r="49" spans="1:24" ht="15.75" thickBot="1">
      <c r="B49" s="35"/>
      <c r="C49" s="35"/>
      <c r="D49" s="35"/>
      <c r="E49" s="35"/>
      <c r="F49" s="35"/>
      <c r="G49" s="35"/>
      <c r="H49" s="35"/>
      <c r="I49" s="35"/>
      <c r="J49" s="36"/>
    </row>
    <row r="50" spans="1:24" ht="49.5" customHeight="1">
      <c r="A50" s="43" t="s">
        <v>5</v>
      </c>
      <c r="B50" s="238" t="s">
        <v>18</v>
      </c>
      <c r="C50" s="249"/>
      <c r="D50" s="249"/>
      <c r="E50" s="249"/>
      <c r="F50" s="249"/>
      <c r="G50" s="249"/>
      <c r="H50" s="249"/>
      <c r="I50" s="249"/>
      <c r="J50" s="148" t="s">
        <v>19</v>
      </c>
      <c r="K50" s="148" t="s">
        <v>20</v>
      </c>
      <c r="L50" s="38" t="s">
        <v>21</v>
      </c>
      <c r="M50" s="38" t="s">
        <v>22</v>
      </c>
      <c r="N50" s="38" t="s">
        <v>23</v>
      </c>
      <c r="O50" s="38" t="s">
        <v>24</v>
      </c>
      <c r="P50" s="38" t="s">
        <v>25</v>
      </c>
      <c r="Q50" s="38" t="s">
        <v>26</v>
      </c>
      <c r="R50" s="38" t="s">
        <v>27</v>
      </c>
      <c r="S50" s="38" t="s">
        <v>28</v>
      </c>
      <c r="T50" s="38" t="s">
        <v>29</v>
      </c>
      <c r="U50" s="38" t="s">
        <v>30</v>
      </c>
      <c r="V50" s="38" t="s">
        <v>31</v>
      </c>
      <c r="W50" s="38" t="s">
        <v>32</v>
      </c>
      <c r="X50" s="39" t="s">
        <v>33</v>
      </c>
    </row>
    <row r="51" spans="1:24">
      <c r="A51" s="23">
        <v>14551</v>
      </c>
      <c r="B51" s="241">
        <v>1</v>
      </c>
      <c r="C51" s="247"/>
      <c r="D51" s="247"/>
      <c r="E51" s="247"/>
      <c r="F51" s="247"/>
      <c r="G51" s="247"/>
      <c r="H51" s="247"/>
      <c r="I51" s="247"/>
      <c r="J51" s="40" t="s">
        <v>40</v>
      </c>
      <c r="K51" s="40">
        <v>1</v>
      </c>
      <c r="L51" s="83">
        <v>0.37279569892473102</v>
      </c>
      <c r="M51" s="83">
        <v>2.101884236453202</v>
      </c>
      <c r="N51" s="83">
        <v>6.6418279569892471</v>
      </c>
      <c r="O51" s="83">
        <v>11.377111111111111</v>
      </c>
      <c r="P51" s="83">
        <v>16.280967741935488</v>
      </c>
      <c r="Q51" s="83">
        <v>19.399555555555558</v>
      </c>
      <c r="R51" s="83">
        <v>21.328172043010753</v>
      </c>
      <c r="S51" s="83">
        <v>20.917741935483875</v>
      </c>
      <c r="T51" s="83">
        <v>16.256333333333334</v>
      </c>
      <c r="U51" s="83">
        <v>11.567526881720433</v>
      </c>
      <c r="V51" s="83">
        <v>6.0848888888888899</v>
      </c>
      <c r="W51" s="83">
        <v>1.7740860215053758</v>
      </c>
      <c r="X51" s="83">
        <v>11.175240950409334</v>
      </c>
    </row>
    <row r="52" spans="1:24" ht="15.75" thickBot="1">
      <c r="A52" s="23">
        <v>14551</v>
      </c>
      <c r="B52" s="244">
        <v>1</v>
      </c>
      <c r="C52" s="248"/>
      <c r="D52" s="248"/>
      <c r="E52" s="248"/>
      <c r="F52" s="248"/>
      <c r="G52" s="248"/>
      <c r="H52" s="248"/>
      <c r="I52" s="248"/>
      <c r="J52" s="41" t="s">
        <v>35</v>
      </c>
      <c r="K52" s="41">
        <v>98</v>
      </c>
      <c r="L52" s="81">
        <v>30</v>
      </c>
      <c r="M52" s="81">
        <v>30</v>
      </c>
      <c r="N52" s="81">
        <v>30</v>
      </c>
      <c r="O52" s="81">
        <v>30</v>
      </c>
      <c r="P52" s="81">
        <v>30</v>
      </c>
      <c r="Q52" s="81">
        <v>30</v>
      </c>
      <c r="R52" s="81">
        <v>30</v>
      </c>
      <c r="S52" s="81">
        <v>30</v>
      </c>
      <c r="T52" s="81">
        <v>30</v>
      </c>
      <c r="U52" s="81">
        <v>30</v>
      </c>
      <c r="V52" s="81">
        <v>30</v>
      </c>
      <c r="W52" s="81">
        <v>30</v>
      </c>
      <c r="X52" s="82">
        <v>30</v>
      </c>
    </row>
    <row r="53" spans="1:24">
      <c r="A53" s="30"/>
      <c r="B53" s="44"/>
      <c r="C53" s="44"/>
      <c r="D53" s="44"/>
      <c r="E53" s="44"/>
      <c r="F53" s="44"/>
      <c r="G53" s="44"/>
      <c r="H53" s="44"/>
      <c r="I53" s="44"/>
      <c r="J53" s="45"/>
      <c r="K53" s="45"/>
      <c r="L53" s="84"/>
      <c r="M53" s="84"/>
      <c r="N53" s="84"/>
      <c r="O53" s="84"/>
      <c r="P53" s="84"/>
      <c r="Q53" s="85"/>
      <c r="R53" s="84"/>
      <c r="S53" s="84"/>
      <c r="T53" s="85"/>
      <c r="U53" s="84"/>
      <c r="V53" s="84"/>
      <c r="W53" s="84"/>
      <c r="X53" s="85"/>
    </row>
    <row r="54" spans="1:24" ht="36.75">
      <c r="A54" s="134" t="s">
        <v>13</v>
      </c>
      <c r="B54" s="230" t="s">
        <v>14</v>
      </c>
      <c r="C54" s="231"/>
      <c r="D54" s="231"/>
      <c r="E54" s="231"/>
      <c r="F54" s="231"/>
      <c r="G54" s="231"/>
      <c r="H54" s="231"/>
      <c r="I54" s="232"/>
      <c r="J54" s="33" t="s">
        <v>15</v>
      </c>
    </row>
    <row r="55" spans="1:24" ht="15.75" customHeight="1">
      <c r="A55" s="34">
        <v>6</v>
      </c>
      <c r="B55" s="233" t="s">
        <v>43</v>
      </c>
      <c r="C55" s="234"/>
      <c r="D55" s="234"/>
      <c r="E55" s="234"/>
      <c r="F55" s="234"/>
      <c r="G55" s="234"/>
      <c r="H55" s="234"/>
      <c r="I55" s="235"/>
      <c r="J55" s="42" t="s">
        <v>44</v>
      </c>
    </row>
    <row r="56" spans="1:24" ht="15.75" thickBot="1">
      <c r="B56" s="35"/>
      <c r="C56" s="35"/>
      <c r="D56" s="35"/>
      <c r="E56" s="35"/>
      <c r="F56" s="35"/>
      <c r="G56" s="35"/>
      <c r="H56" s="35"/>
      <c r="I56" s="35"/>
      <c r="J56" s="36"/>
    </row>
    <row r="57" spans="1:24" ht="49.5" customHeight="1">
      <c r="A57" s="43" t="s">
        <v>5</v>
      </c>
      <c r="B57" s="236" t="s">
        <v>18</v>
      </c>
      <c r="C57" s="237"/>
      <c r="D57" s="237"/>
      <c r="E57" s="237"/>
      <c r="F57" s="237"/>
      <c r="G57" s="237"/>
      <c r="H57" s="237"/>
      <c r="I57" s="238"/>
      <c r="J57" s="148" t="s">
        <v>19</v>
      </c>
      <c r="K57" s="148" t="s">
        <v>20</v>
      </c>
      <c r="L57" s="38" t="s">
        <v>21</v>
      </c>
      <c r="M57" s="38" t="s">
        <v>22</v>
      </c>
      <c r="N57" s="38" t="s">
        <v>23</v>
      </c>
      <c r="O57" s="38" t="s">
        <v>24</v>
      </c>
      <c r="P57" s="38" t="s">
        <v>25</v>
      </c>
      <c r="Q57" s="38" t="s">
        <v>26</v>
      </c>
      <c r="R57" s="38" t="s">
        <v>27</v>
      </c>
      <c r="S57" s="38" t="s">
        <v>28</v>
      </c>
      <c r="T57" s="38" t="s">
        <v>29</v>
      </c>
      <c r="U57" s="38" t="s">
        <v>30</v>
      </c>
      <c r="V57" s="38" t="s">
        <v>31</v>
      </c>
      <c r="W57" s="38" t="s">
        <v>32</v>
      </c>
      <c r="X57" s="39" t="s">
        <v>33</v>
      </c>
    </row>
    <row r="58" spans="1:24">
      <c r="A58" s="23">
        <v>14551</v>
      </c>
      <c r="B58" s="239">
        <v>1</v>
      </c>
      <c r="C58" s="240"/>
      <c r="D58" s="240"/>
      <c r="E58" s="240"/>
      <c r="F58" s="240"/>
      <c r="G58" s="240"/>
      <c r="H58" s="240"/>
      <c r="I58" s="241"/>
      <c r="J58" s="40" t="s">
        <v>45</v>
      </c>
      <c r="K58" s="40">
        <v>1</v>
      </c>
      <c r="L58" s="180">
        <v>1021.4365580240894</v>
      </c>
      <c r="M58" s="180">
        <v>1019.2963094075524</v>
      </c>
      <c r="N58" s="180">
        <v>1016.9827941894538</v>
      </c>
      <c r="O58" s="180">
        <v>1014.0688883463553</v>
      </c>
      <c r="P58" s="180">
        <v>1014.8526835123696</v>
      </c>
      <c r="Q58" s="180">
        <v>1015.0288859049475</v>
      </c>
      <c r="R58" s="180">
        <v>1015.0419392903655</v>
      </c>
      <c r="S58" s="180">
        <v>1015.0827962239589</v>
      </c>
      <c r="T58" s="180">
        <v>1017.0744445800786</v>
      </c>
      <c r="U58" s="180">
        <v>1019.1290323893235</v>
      </c>
      <c r="V58" s="180">
        <v>1018.7033386230473</v>
      </c>
      <c r="W58" s="180">
        <v>1019.8989217122401</v>
      </c>
      <c r="X58" s="181">
        <v>1017.2163826836485</v>
      </c>
    </row>
    <row r="59" spans="1:24" ht="15.75" thickBot="1">
      <c r="A59" s="23">
        <v>14551</v>
      </c>
      <c r="B59" s="242">
        <v>1</v>
      </c>
      <c r="C59" s="243"/>
      <c r="D59" s="243"/>
      <c r="E59" s="243"/>
      <c r="F59" s="243"/>
      <c r="G59" s="243"/>
      <c r="H59" s="243"/>
      <c r="I59" s="244"/>
      <c r="J59" s="41" t="s">
        <v>35</v>
      </c>
      <c r="K59" s="41">
        <v>98</v>
      </c>
      <c r="L59" s="81">
        <v>30</v>
      </c>
      <c r="M59" s="81">
        <v>30</v>
      </c>
      <c r="N59" s="81">
        <v>30</v>
      </c>
      <c r="O59" s="81">
        <v>30</v>
      </c>
      <c r="P59" s="81">
        <v>30</v>
      </c>
      <c r="Q59" s="81">
        <v>29</v>
      </c>
      <c r="R59" s="81">
        <v>29</v>
      </c>
      <c r="S59" s="81">
        <v>29</v>
      </c>
      <c r="T59" s="81">
        <v>29</v>
      </c>
      <c r="U59" s="81">
        <v>29</v>
      </c>
      <c r="V59" s="81">
        <v>30</v>
      </c>
      <c r="W59" s="81">
        <v>30</v>
      </c>
      <c r="X59" s="82">
        <v>30</v>
      </c>
    </row>
    <row r="60" spans="1:24">
      <c r="A60" s="30"/>
      <c r="B60" s="44"/>
      <c r="C60" s="44"/>
      <c r="D60" s="44"/>
      <c r="E60" s="44"/>
      <c r="F60" s="44"/>
      <c r="G60" s="44"/>
      <c r="H60" s="44"/>
      <c r="I60" s="44"/>
      <c r="J60" s="45"/>
      <c r="K60" s="45"/>
      <c r="L60" s="84"/>
      <c r="M60" s="84"/>
      <c r="N60" s="84"/>
      <c r="O60" s="84"/>
      <c r="P60" s="84"/>
      <c r="Q60" s="85"/>
      <c r="R60" s="84"/>
      <c r="S60" s="84"/>
      <c r="T60" s="85"/>
      <c r="U60" s="84"/>
      <c r="V60" s="84"/>
      <c r="W60" s="84"/>
      <c r="X60" s="85"/>
    </row>
    <row r="61" spans="1:24">
      <c r="A61" s="30"/>
      <c r="B61" s="44"/>
      <c r="C61" s="44"/>
      <c r="D61" s="44"/>
      <c r="E61" s="44"/>
      <c r="F61" s="44"/>
      <c r="G61" s="44"/>
      <c r="H61" s="44"/>
      <c r="I61" s="44"/>
      <c r="J61" s="30"/>
      <c r="K61" s="30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36.75">
      <c r="A62" s="134" t="s">
        <v>13</v>
      </c>
      <c r="B62" s="230" t="s">
        <v>14</v>
      </c>
      <c r="C62" s="231"/>
      <c r="D62" s="231"/>
      <c r="E62" s="231"/>
      <c r="F62" s="231"/>
      <c r="G62" s="231"/>
      <c r="H62" s="231"/>
      <c r="I62" s="232"/>
      <c r="J62" s="33" t="s">
        <v>15</v>
      </c>
    </row>
    <row r="63" spans="1:24" ht="15.75" customHeight="1">
      <c r="A63" s="34">
        <v>7</v>
      </c>
      <c r="B63" s="233" t="s">
        <v>46</v>
      </c>
      <c r="C63" s="234"/>
      <c r="D63" s="234"/>
      <c r="E63" s="234"/>
      <c r="F63" s="234"/>
      <c r="G63" s="234"/>
      <c r="H63" s="234"/>
      <c r="I63" s="235"/>
      <c r="J63" s="42" t="s">
        <v>47</v>
      </c>
    </row>
    <row r="64" spans="1:24" ht="15.75" thickBot="1">
      <c r="B64" s="35"/>
      <c r="C64" s="35"/>
      <c r="D64" s="35"/>
      <c r="E64" s="35"/>
      <c r="F64" s="35"/>
      <c r="G64" s="35"/>
      <c r="H64" s="35"/>
      <c r="I64" s="35"/>
      <c r="J64" s="36"/>
    </row>
    <row r="65" spans="1:24" ht="49.5" customHeight="1">
      <c r="A65" s="135" t="s">
        <v>5</v>
      </c>
      <c r="B65" s="236" t="s">
        <v>18</v>
      </c>
      <c r="C65" s="237"/>
      <c r="D65" s="237"/>
      <c r="E65" s="237"/>
      <c r="F65" s="237"/>
      <c r="G65" s="237"/>
      <c r="H65" s="237"/>
      <c r="I65" s="238"/>
      <c r="J65" s="148" t="s">
        <v>19</v>
      </c>
      <c r="K65" s="148" t="s">
        <v>20</v>
      </c>
      <c r="L65" s="38" t="s">
        <v>21</v>
      </c>
      <c r="M65" s="38" t="s">
        <v>22</v>
      </c>
      <c r="N65" s="38" t="s">
        <v>23</v>
      </c>
      <c r="O65" s="38" t="s">
        <v>24</v>
      </c>
      <c r="P65" s="38" t="s">
        <v>25</v>
      </c>
      <c r="Q65" s="38" t="s">
        <v>26</v>
      </c>
      <c r="R65" s="38" t="s">
        <v>27</v>
      </c>
      <c r="S65" s="38" t="s">
        <v>28</v>
      </c>
      <c r="T65" s="38" t="s">
        <v>29</v>
      </c>
      <c r="U65" s="38" t="s">
        <v>30</v>
      </c>
      <c r="V65" s="38" t="s">
        <v>31</v>
      </c>
      <c r="W65" s="38" t="s">
        <v>32</v>
      </c>
      <c r="X65" s="39" t="s">
        <v>33</v>
      </c>
    </row>
    <row r="66" spans="1:24">
      <c r="A66" s="23">
        <v>14551</v>
      </c>
      <c r="B66" s="239">
        <v>1</v>
      </c>
      <c r="C66" s="240"/>
      <c r="D66" s="240"/>
      <c r="E66" s="240"/>
      <c r="F66" s="240"/>
      <c r="G66" s="240"/>
      <c r="H66" s="240"/>
      <c r="I66" s="241"/>
      <c r="J66" s="40" t="s">
        <v>40</v>
      </c>
      <c r="K66" s="40">
        <v>1</v>
      </c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4"/>
    </row>
    <row r="67" spans="1:24" ht="15.75" thickBot="1">
      <c r="A67" s="23">
        <v>14551</v>
      </c>
      <c r="B67" s="242">
        <v>1</v>
      </c>
      <c r="C67" s="243"/>
      <c r="D67" s="243"/>
      <c r="E67" s="243"/>
      <c r="F67" s="243"/>
      <c r="G67" s="243"/>
      <c r="H67" s="243"/>
      <c r="I67" s="244"/>
      <c r="J67" s="41" t="s">
        <v>35</v>
      </c>
      <c r="K67" s="41">
        <v>98</v>
      </c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2"/>
    </row>
    <row r="68" spans="1:24">
      <c r="A68" s="30"/>
      <c r="B68" s="44"/>
      <c r="C68" s="44"/>
      <c r="D68" s="44"/>
      <c r="E68" s="44"/>
      <c r="F68" s="44"/>
      <c r="G68" s="44"/>
      <c r="H68" s="44"/>
      <c r="I68" s="44"/>
      <c r="J68" s="30"/>
      <c r="K68" s="30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36.75">
      <c r="A69" s="134" t="s">
        <v>13</v>
      </c>
      <c r="B69" s="230" t="s">
        <v>14</v>
      </c>
      <c r="C69" s="231"/>
      <c r="D69" s="231"/>
      <c r="E69" s="231"/>
      <c r="F69" s="231"/>
      <c r="G69" s="231"/>
      <c r="H69" s="231"/>
      <c r="I69" s="232"/>
      <c r="J69" s="33" t="s">
        <v>15</v>
      </c>
    </row>
    <row r="70" spans="1:24" ht="15.75" customHeight="1">
      <c r="A70" s="34">
        <v>8</v>
      </c>
      <c r="B70" s="233" t="s">
        <v>48</v>
      </c>
      <c r="C70" s="234"/>
      <c r="D70" s="234"/>
      <c r="E70" s="234"/>
      <c r="F70" s="234"/>
      <c r="G70" s="234"/>
      <c r="H70" s="234"/>
      <c r="I70" s="235"/>
      <c r="J70" s="42" t="s">
        <v>49</v>
      </c>
    </row>
    <row r="71" spans="1:24" ht="15.75" thickBot="1">
      <c r="B71" s="35"/>
      <c r="C71" s="35"/>
      <c r="D71" s="35"/>
      <c r="E71" s="35"/>
      <c r="F71" s="35"/>
      <c r="G71" s="35"/>
      <c r="H71" s="35"/>
      <c r="I71" s="35"/>
      <c r="J71" s="36"/>
    </row>
    <row r="72" spans="1:24" ht="49.5" customHeight="1">
      <c r="A72" s="135" t="s">
        <v>5</v>
      </c>
      <c r="B72" s="236" t="s">
        <v>18</v>
      </c>
      <c r="C72" s="237"/>
      <c r="D72" s="237"/>
      <c r="E72" s="237"/>
      <c r="F72" s="237"/>
      <c r="G72" s="237"/>
      <c r="H72" s="237"/>
      <c r="I72" s="238"/>
      <c r="J72" s="148" t="s">
        <v>19</v>
      </c>
      <c r="K72" s="148" t="s">
        <v>20</v>
      </c>
      <c r="L72" s="38" t="s">
        <v>21</v>
      </c>
      <c r="M72" s="38" t="s">
        <v>22</v>
      </c>
      <c r="N72" s="38" t="s">
        <v>23</v>
      </c>
      <c r="O72" s="38" t="s">
        <v>24</v>
      </c>
      <c r="P72" s="38" t="s">
        <v>25</v>
      </c>
      <c r="Q72" s="38" t="s">
        <v>26</v>
      </c>
      <c r="R72" s="38" t="s">
        <v>27</v>
      </c>
      <c r="S72" s="38" t="s">
        <v>28</v>
      </c>
      <c r="T72" s="38" t="s">
        <v>29</v>
      </c>
      <c r="U72" s="38" t="s">
        <v>30</v>
      </c>
      <c r="V72" s="38" t="s">
        <v>31</v>
      </c>
      <c r="W72" s="38" t="s">
        <v>32</v>
      </c>
      <c r="X72" s="39" t="s">
        <v>33</v>
      </c>
    </row>
    <row r="73" spans="1:24">
      <c r="A73" s="23">
        <v>14551</v>
      </c>
      <c r="B73" s="239">
        <v>1</v>
      </c>
      <c r="C73" s="240"/>
      <c r="D73" s="240"/>
      <c r="E73" s="240"/>
      <c r="F73" s="240"/>
      <c r="G73" s="240"/>
      <c r="H73" s="240"/>
      <c r="I73" s="241"/>
      <c r="J73" s="40" t="s">
        <v>34</v>
      </c>
      <c r="K73" s="40">
        <v>4</v>
      </c>
      <c r="L73" s="180">
        <v>61.283546344195926</v>
      </c>
      <c r="M73" s="180">
        <v>88.529184920880965</v>
      </c>
      <c r="N73" s="180">
        <v>135.47670874939976</v>
      </c>
      <c r="O73" s="180">
        <v>146.53435382428253</v>
      </c>
      <c r="P73" s="180">
        <v>182.79236426442463</v>
      </c>
      <c r="Q73" s="180">
        <v>189.51293084810871</v>
      </c>
      <c r="R73" s="180">
        <v>232.02519702681292</v>
      </c>
      <c r="S73" s="180">
        <v>224.83737325329801</v>
      </c>
      <c r="T73" s="180">
        <v>173.1604475468159</v>
      </c>
      <c r="U73" s="180">
        <v>126.45030689577676</v>
      </c>
      <c r="V73" s="180">
        <v>77.589577541511844</v>
      </c>
      <c r="W73" s="180">
        <v>51.901184878242468</v>
      </c>
      <c r="X73" s="182">
        <v>1690.0931760937503</v>
      </c>
    </row>
    <row r="74" spans="1:24" ht="15.75" thickBot="1">
      <c r="A74" s="23">
        <v>14551</v>
      </c>
      <c r="B74" s="242">
        <v>1</v>
      </c>
      <c r="C74" s="243"/>
      <c r="D74" s="243"/>
      <c r="E74" s="243"/>
      <c r="F74" s="243"/>
      <c r="G74" s="243"/>
      <c r="H74" s="243"/>
      <c r="I74" s="244"/>
      <c r="J74" s="41" t="s">
        <v>35</v>
      </c>
      <c r="K74" s="41">
        <v>98</v>
      </c>
      <c r="L74" s="81">
        <v>30</v>
      </c>
      <c r="M74" s="81">
        <v>30</v>
      </c>
      <c r="N74" s="81">
        <v>30</v>
      </c>
      <c r="O74" s="81">
        <v>30</v>
      </c>
      <c r="P74" s="81">
        <v>30</v>
      </c>
      <c r="Q74" s="81">
        <v>30</v>
      </c>
      <c r="R74" s="81">
        <v>30</v>
      </c>
      <c r="S74" s="81">
        <v>30</v>
      </c>
      <c r="T74" s="81">
        <v>30</v>
      </c>
      <c r="U74" s="81">
        <v>30</v>
      </c>
      <c r="V74" s="81">
        <v>30</v>
      </c>
      <c r="W74" s="81">
        <v>30</v>
      </c>
      <c r="X74" s="82">
        <v>30</v>
      </c>
    </row>
    <row r="75" spans="1:24">
      <c r="A75" s="47"/>
      <c r="B75" s="48"/>
      <c r="C75" s="48"/>
      <c r="D75" s="48"/>
      <c r="E75" s="48"/>
      <c r="F75" s="48"/>
      <c r="G75" s="48"/>
      <c r="H75" s="48"/>
      <c r="I75" s="48"/>
      <c r="J75" s="47"/>
      <c r="K75" s="47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</row>
    <row r="76" spans="1:24" ht="16.5" customHeight="1" thickBot="1">
      <c r="A76" s="246" t="s">
        <v>50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</row>
    <row r="77" spans="1:24" ht="40.5" customHeight="1" thickBot="1">
      <c r="A77" s="186" t="s">
        <v>13</v>
      </c>
      <c r="B77" s="245" t="s">
        <v>51</v>
      </c>
      <c r="C77" s="245"/>
      <c r="D77" s="245" t="s">
        <v>52</v>
      </c>
      <c r="E77" s="245"/>
      <c r="F77" s="245"/>
      <c r="G77" s="245"/>
      <c r="H77" s="245"/>
      <c r="I77" s="245"/>
      <c r="J77" s="147" t="s">
        <v>19</v>
      </c>
      <c r="K77" s="147" t="s">
        <v>53</v>
      </c>
      <c r="L77" s="87" t="s">
        <v>54</v>
      </c>
      <c r="M77" s="87" t="s">
        <v>55</v>
      </c>
      <c r="N77" s="87" t="s">
        <v>56</v>
      </c>
      <c r="O77" s="87" t="s">
        <v>57</v>
      </c>
      <c r="P77" s="87" t="s">
        <v>25</v>
      </c>
      <c r="Q77" s="87" t="s">
        <v>58</v>
      </c>
      <c r="R77" s="87" t="s">
        <v>59</v>
      </c>
      <c r="S77" s="87" t="s">
        <v>60</v>
      </c>
      <c r="T77" s="87" t="s">
        <v>61</v>
      </c>
      <c r="U77" s="87" t="s">
        <v>62</v>
      </c>
      <c r="V77" s="87" t="s">
        <v>63</v>
      </c>
      <c r="W77" s="87" t="s">
        <v>64</v>
      </c>
      <c r="X77" s="88" t="s">
        <v>33</v>
      </c>
    </row>
    <row r="78" spans="1:24" ht="16.5" customHeight="1">
      <c r="A78" s="187">
        <v>1</v>
      </c>
      <c r="B78" s="205" t="s">
        <v>65</v>
      </c>
      <c r="C78" s="205"/>
      <c r="D78" s="229" t="s">
        <v>66</v>
      </c>
      <c r="E78" s="229"/>
      <c r="F78" s="229"/>
      <c r="G78" s="229"/>
      <c r="H78" s="229"/>
      <c r="I78" s="229"/>
      <c r="J78" s="51" t="s">
        <v>34</v>
      </c>
      <c r="K78" s="51">
        <v>4</v>
      </c>
      <c r="L78" s="52">
        <v>61.801333333333353</v>
      </c>
      <c r="M78" s="52">
        <v>51.715333333333326</v>
      </c>
      <c r="N78" s="52">
        <v>65.298999999999992</v>
      </c>
      <c r="O78" s="52">
        <v>71.790000000000006</v>
      </c>
      <c r="P78" s="52">
        <v>87.721333333333334</v>
      </c>
      <c r="Q78" s="52">
        <v>108.12833333333333</v>
      </c>
      <c r="R78" s="52">
        <v>98.181333333333356</v>
      </c>
      <c r="S78" s="52">
        <v>66.706333333333333</v>
      </c>
      <c r="T78" s="52">
        <v>76.719333333333353</v>
      </c>
      <c r="U78" s="52">
        <v>79.429000000000002</v>
      </c>
      <c r="V78" s="52">
        <v>76.972999999999999</v>
      </c>
      <c r="W78" s="52">
        <v>78.124333333333325</v>
      </c>
      <c r="X78" s="188">
        <v>922.58866666666643</v>
      </c>
    </row>
    <row r="79" spans="1:24" ht="22.5" customHeight="1">
      <c r="A79" s="189">
        <v>2</v>
      </c>
      <c r="B79" s="203" t="s">
        <v>67</v>
      </c>
      <c r="C79" s="203"/>
      <c r="D79" s="226" t="s">
        <v>68</v>
      </c>
      <c r="E79" s="226"/>
      <c r="F79" s="226"/>
      <c r="G79" s="226"/>
      <c r="H79" s="226"/>
      <c r="I79" s="226"/>
      <c r="J79" s="101" t="s">
        <v>37</v>
      </c>
      <c r="K79" s="101">
        <v>5</v>
      </c>
      <c r="L79" s="53">
        <v>8.7333333333333325</v>
      </c>
      <c r="M79" s="53">
        <v>8.1666666666666661</v>
      </c>
      <c r="N79" s="53">
        <v>9.3333333333333339</v>
      </c>
      <c r="O79" s="53">
        <v>10.233333333333333</v>
      </c>
      <c r="P79" s="53">
        <v>10.333333333333334</v>
      </c>
      <c r="Q79" s="53">
        <v>10.533333333333333</v>
      </c>
      <c r="R79" s="53">
        <v>9.8333333333333339</v>
      </c>
      <c r="S79" s="53">
        <v>7.2333333333333334</v>
      </c>
      <c r="T79" s="53">
        <v>8.4666666666666668</v>
      </c>
      <c r="U79" s="53">
        <v>8.7333333333333325</v>
      </c>
      <c r="V79" s="53">
        <v>8.6333333333333329</v>
      </c>
      <c r="W79" s="53">
        <v>10.766666666666667</v>
      </c>
      <c r="X79" s="190">
        <v>1332</v>
      </c>
    </row>
    <row r="80" spans="1:24" ht="21" customHeight="1">
      <c r="A80" s="189">
        <v>3</v>
      </c>
      <c r="B80" s="203" t="s">
        <v>69</v>
      </c>
      <c r="C80" s="203"/>
      <c r="D80" s="226" t="s">
        <v>70</v>
      </c>
      <c r="E80" s="226"/>
      <c r="F80" s="226"/>
      <c r="G80" s="226"/>
      <c r="H80" s="226"/>
      <c r="I80" s="226"/>
      <c r="J80" s="101" t="s">
        <v>40</v>
      </c>
      <c r="K80" s="101">
        <v>1</v>
      </c>
      <c r="L80" s="54">
        <v>4.3702367628517971</v>
      </c>
      <c r="M80" s="54">
        <v>7.3714097906901124</v>
      </c>
      <c r="N80" s="54">
        <v>12.759568236694543</v>
      </c>
      <c r="O80" s="54">
        <v>17.67563848156399</v>
      </c>
      <c r="P80" s="54">
        <v>22.795754741135465</v>
      </c>
      <c r="Q80" s="54">
        <v>25.594486917495733</v>
      </c>
      <c r="R80" s="54">
        <v>27.984470060615131</v>
      </c>
      <c r="S80" s="54">
        <v>28.110873424160864</v>
      </c>
      <c r="T80" s="54">
        <v>23.274507817374335</v>
      </c>
      <c r="U80" s="54">
        <v>18.125387199771023</v>
      </c>
      <c r="V80" s="54">
        <v>10.97180113343398</v>
      </c>
      <c r="W80" s="54">
        <v>5.4033742849673008</v>
      </c>
      <c r="X80" s="191">
        <v>17.036459070896186</v>
      </c>
    </row>
    <row r="81" spans="1:24" ht="15" customHeight="1">
      <c r="A81" s="189">
        <v>4</v>
      </c>
      <c r="B81" s="203" t="s">
        <v>69</v>
      </c>
      <c r="C81" s="203"/>
      <c r="D81" s="226" t="s">
        <v>71</v>
      </c>
      <c r="E81" s="226"/>
      <c r="F81" s="226"/>
      <c r="G81" s="226"/>
      <c r="H81" s="226"/>
      <c r="I81" s="226"/>
      <c r="J81" s="101" t="s">
        <v>40</v>
      </c>
      <c r="K81" s="101">
        <v>1</v>
      </c>
      <c r="L81" s="54">
        <v>-3.0422580645161283</v>
      </c>
      <c r="M81" s="54">
        <v>-2.0912151067323479</v>
      </c>
      <c r="N81" s="54">
        <v>1.4382795698924733</v>
      </c>
      <c r="O81" s="54">
        <v>5.6848888888888904</v>
      </c>
      <c r="P81" s="54">
        <v>10.294946236559136</v>
      </c>
      <c r="Q81" s="54">
        <v>13.594333333333331</v>
      </c>
      <c r="R81" s="54">
        <v>15.247526881720431</v>
      </c>
      <c r="S81" s="54">
        <v>14.937096774193551</v>
      </c>
      <c r="T81" s="54">
        <v>11.178444444444445</v>
      </c>
      <c r="U81" s="54">
        <v>7.0530107526881709</v>
      </c>
      <c r="V81" s="54">
        <v>2.4834444444444443</v>
      </c>
      <c r="W81" s="54">
        <v>-1.3023655913978496</v>
      </c>
      <c r="X81" s="191">
        <v>6.2896777136265447</v>
      </c>
    </row>
    <row r="82" spans="1:24" ht="15" customHeight="1">
      <c r="A82" s="189">
        <v>5</v>
      </c>
      <c r="B82" s="203" t="s">
        <v>69</v>
      </c>
      <c r="C82" s="203"/>
      <c r="D82" s="226" t="s">
        <v>72</v>
      </c>
      <c r="E82" s="226"/>
      <c r="F82" s="226"/>
      <c r="G82" s="226"/>
      <c r="H82" s="226"/>
      <c r="I82" s="226"/>
      <c r="J82" s="101" t="s">
        <v>40</v>
      </c>
      <c r="K82" s="101">
        <v>1</v>
      </c>
      <c r="L82" s="54">
        <v>0.37279569892473102</v>
      </c>
      <c r="M82" s="54">
        <v>2.101884236453202</v>
      </c>
      <c r="N82" s="54">
        <v>6.6418279569892471</v>
      </c>
      <c r="O82" s="54">
        <v>11.377111111111111</v>
      </c>
      <c r="P82" s="54">
        <v>16.280967741935488</v>
      </c>
      <c r="Q82" s="54">
        <v>19.399555555555558</v>
      </c>
      <c r="R82" s="54">
        <v>21.328172043010753</v>
      </c>
      <c r="S82" s="54">
        <v>20.917741935483875</v>
      </c>
      <c r="T82" s="54">
        <v>16.256333333333334</v>
      </c>
      <c r="U82" s="54">
        <v>11.567526881720433</v>
      </c>
      <c r="V82" s="54">
        <v>6.0848888888888899</v>
      </c>
      <c r="W82" s="54">
        <v>1.7740860215053758</v>
      </c>
      <c r="X82" s="191">
        <v>11.175240950409334</v>
      </c>
    </row>
    <row r="83" spans="1:24" ht="15" customHeight="1">
      <c r="A83" s="192">
        <v>6</v>
      </c>
      <c r="B83" s="222" t="s">
        <v>44</v>
      </c>
      <c r="C83" s="222"/>
      <c r="D83" s="223" t="s">
        <v>43</v>
      </c>
      <c r="E83" s="223"/>
      <c r="F83" s="223"/>
      <c r="G83" s="223"/>
      <c r="H83" s="223"/>
      <c r="I83" s="223"/>
      <c r="J83" s="176" t="s">
        <v>45</v>
      </c>
      <c r="K83" s="176">
        <v>1</v>
      </c>
      <c r="L83" s="177">
        <v>1021</v>
      </c>
      <c r="M83" s="177">
        <v>1019</v>
      </c>
      <c r="N83" s="177">
        <v>1017</v>
      </c>
      <c r="O83" s="177">
        <v>1015</v>
      </c>
      <c r="P83" s="177">
        <v>1015</v>
      </c>
      <c r="Q83" s="177">
        <v>1015</v>
      </c>
      <c r="R83" s="177">
        <v>1015</v>
      </c>
      <c r="S83" s="177">
        <v>1015</v>
      </c>
      <c r="T83" s="177">
        <v>1017</v>
      </c>
      <c r="U83" s="177">
        <v>1019</v>
      </c>
      <c r="V83" s="177">
        <v>1019</v>
      </c>
      <c r="W83" s="177">
        <v>1021</v>
      </c>
      <c r="X83" s="193">
        <v>1017.3333333333334</v>
      </c>
    </row>
    <row r="84" spans="1:24" ht="15" customHeight="1">
      <c r="A84" s="192">
        <v>7</v>
      </c>
      <c r="B84" s="222" t="s">
        <v>44</v>
      </c>
      <c r="C84" s="222"/>
      <c r="D84" s="223" t="s">
        <v>46</v>
      </c>
      <c r="E84" s="223"/>
      <c r="F84" s="223"/>
      <c r="G84" s="223"/>
      <c r="H84" s="223"/>
      <c r="I84" s="223"/>
      <c r="J84" s="176" t="s">
        <v>40</v>
      </c>
      <c r="K84" s="176">
        <v>1</v>
      </c>
      <c r="L84" s="178">
        <v>0</v>
      </c>
      <c r="M84" s="178">
        <v>0</v>
      </c>
      <c r="N84" s="178">
        <v>0</v>
      </c>
      <c r="O84" s="178">
        <v>0</v>
      </c>
      <c r="P84" s="178">
        <v>0</v>
      </c>
      <c r="Q84" s="178">
        <v>0</v>
      </c>
      <c r="R84" s="178">
        <v>0</v>
      </c>
      <c r="S84" s="178">
        <v>0</v>
      </c>
      <c r="T84" s="178">
        <v>0</v>
      </c>
      <c r="U84" s="178">
        <v>0</v>
      </c>
      <c r="V84" s="178">
        <v>0</v>
      </c>
      <c r="W84" s="178">
        <v>0</v>
      </c>
      <c r="X84" s="194">
        <v>0</v>
      </c>
    </row>
    <row r="85" spans="1:24" ht="24" customHeight="1" thickBot="1">
      <c r="A85" s="195">
        <v>8</v>
      </c>
      <c r="B85" s="224" t="s">
        <v>49</v>
      </c>
      <c r="C85" s="224"/>
      <c r="D85" s="225" t="s">
        <v>48</v>
      </c>
      <c r="E85" s="225"/>
      <c r="F85" s="225"/>
      <c r="G85" s="225"/>
      <c r="H85" s="225"/>
      <c r="I85" s="225"/>
      <c r="J85" s="196" t="s">
        <v>34</v>
      </c>
      <c r="K85" s="196">
        <v>4</v>
      </c>
      <c r="L85" s="197">
        <v>0</v>
      </c>
      <c r="M85" s="197">
        <v>0</v>
      </c>
      <c r="N85" s="197">
        <v>0</v>
      </c>
      <c r="O85" s="197">
        <v>0</v>
      </c>
      <c r="P85" s="197">
        <v>0</v>
      </c>
      <c r="Q85" s="197">
        <v>0</v>
      </c>
      <c r="R85" s="197">
        <v>0</v>
      </c>
      <c r="S85" s="197">
        <v>0</v>
      </c>
      <c r="T85" s="197">
        <v>0</v>
      </c>
      <c r="U85" s="197">
        <v>0</v>
      </c>
      <c r="V85" s="197">
        <v>0</v>
      </c>
      <c r="W85" s="197">
        <v>0</v>
      </c>
      <c r="X85" s="198">
        <v>0</v>
      </c>
    </row>
    <row r="86" spans="1:24">
      <c r="A86" s="47"/>
      <c r="B86" s="48"/>
      <c r="C86" s="48"/>
      <c r="D86" s="48"/>
      <c r="E86" s="48"/>
      <c r="F86" s="48"/>
      <c r="G86" s="48"/>
      <c r="H86" s="48"/>
      <c r="I86" s="48"/>
      <c r="J86" s="47"/>
      <c r="K86" s="47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:24">
      <c r="A87" s="55" t="s">
        <v>73</v>
      </c>
      <c r="B87" s="31"/>
      <c r="C87" s="31"/>
      <c r="D87" s="31"/>
      <c r="E87" s="31"/>
      <c r="F87" s="31"/>
      <c r="G87" s="31"/>
      <c r="H87" s="31"/>
      <c r="I87" s="31"/>
      <c r="J87" s="30"/>
      <c r="K87" s="30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 ht="48" customHeight="1">
      <c r="A88" s="134" t="s">
        <v>13</v>
      </c>
      <c r="B88" s="226" t="s">
        <v>51</v>
      </c>
      <c r="C88" s="226"/>
      <c r="D88" s="211" t="s">
        <v>74</v>
      </c>
      <c r="E88" s="227"/>
      <c r="F88" s="227"/>
      <c r="G88" s="227"/>
      <c r="H88" s="227"/>
      <c r="I88" s="228"/>
      <c r="J88" s="138" t="s">
        <v>19</v>
      </c>
      <c r="K88" s="144" t="s">
        <v>20</v>
      </c>
      <c r="L88" s="139" t="s">
        <v>75</v>
      </c>
      <c r="M88" s="140" t="s">
        <v>76</v>
      </c>
      <c r="N88" s="139" t="s">
        <v>77</v>
      </c>
      <c r="O88" s="140" t="s">
        <v>78</v>
      </c>
      <c r="P88" s="139" t="s">
        <v>79</v>
      </c>
      <c r="Q88" s="140" t="s">
        <v>80</v>
      </c>
      <c r="R88" s="139" t="s">
        <v>81</v>
      </c>
      <c r="S88" s="140" t="s">
        <v>82</v>
      </c>
      <c r="T88" s="139" t="s">
        <v>83</v>
      </c>
      <c r="U88" s="140" t="s">
        <v>84</v>
      </c>
      <c r="V88" s="139" t="s">
        <v>85</v>
      </c>
      <c r="W88" s="140" t="s">
        <v>86</v>
      </c>
      <c r="X88" s="141" t="s">
        <v>87</v>
      </c>
    </row>
    <row r="89" spans="1:24" ht="15" customHeight="1">
      <c r="A89" s="89">
        <v>1</v>
      </c>
      <c r="B89" s="219" t="s">
        <v>17</v>
      </c>
      <c r="C89" s="220"/>
      <c r="D89" s="221" t="s">
        <v>88</v>
      </c>
      <c r="E89" s="221"/>
      <c r="F89" s="221"/>
      <c r="G89" s="221"/>
      <c r="H89" s="221"/>
      <c r="I89" s="221"/>
      <c r="J89" s="133" t="s">
        <v>34</v>
      </c>
      <c r="K89" s="136">
        <v>4</v>
      </c>
      <c r="L89" s="137">
        <v>61.801333333333353</v>
      </c>
      <c r="M89" s="137">
        <v>51.715333333333326</v>
      </c>
      <c r="N89" s="137">
        <v>65.298999999999992</v>
      </c>
      <c r="O89" s="137">
        <v>71.790000000000006</v>
      </c>
      <c r="P89" s="137">
        <v>87.721333333333334</v>
      </c>
      <c r="Q89" s="137">
        <v>108.12833333333333</v>
      </c>
      <c r="R89" s="137">
        <v>98.181333333333356</v>
      </c>
      <c r="S89" s="137">
        <v>66.706333333333333</v>
      </c>
      <c r="T89" s="137">
        <v>76.719333333333353</v>
      </c>
      <c r="U89" s="137">
        <v>79.429000000000002</v>
      </c>
      <c r="V89" s="137">
        <v>76.972999999999999</v>
      </c>
      <c r="W89" s="137">
        <v>78.124333333333325</v>
      </c>
      <c r="X89" s="137">
        <v>922.58866666666643</v>
      </c>
    </row>
    <row r="90" spans="1:24" ht="24" customHeight="1">
      <c r="A90" s="89">
        <v>2</v>
      </c>
      <c r="B90" s="202" t="s">
        <v>89</v>
      </c>
      <c r="C90" s="202"/>
      <c r="D90" s="215" t="s">
        <v>36</v>
      </c>
      <c r="E90" s="215"/>
      <c r="F90" s="215"/>
      <c r="G90" s="215"/>
      <c r="H90" s="215"/>
      <c r="I90" s="215"/>
      <c r="J90" s="110" t="s">
        <v>37</v>
      </c>
      <c r="K90" s="90">
        <v>5</v>
      </c>
      <c r="L90" s="56">
        <v>8.7333333333333325</v>
      </c>
      <c r="M90" s="56">
        <v>8.1666666666666661</v>
      </c>
      <c r="N90" s="56">
        <v>9.3333333333333339</v>
      </c>
      <c r="O90" s="56">
        <v>10.233333333333333</v>
      </c>
      <c r="P90" s="56">
        <v>10.333333333333334</v>
      </c>
      <c r="Q90" s="56">
        <v>10.533333333333333</v>
      </c>
      <c r="R90" s="56">
        <v>9.8333333333333339</v>
      </c>
      <c r="S90" s="56">
        <v>7.2333333333333334</v>
      </c>
      <c r="T90" s="56">
        <v>8.4666666666666668</v>
      </c>
      <c r="U90" s="56">
        <v>8.7333333333333325</v>
      </c>
      <c r="V90" s="56">
        <v>8.6333333333333329</v>
      </c>
      <c r="W90" s="56">
        <v>10.766666666666667</v>
      </c>
      <c r="X90" s="56">
        <v>111</v>
      </c>
    </row>
    <row r="91" spans="1:24" ht="15" customHeight="1">
      <c r="A91" s="90">
        <v>1</v>
      </c>
      <c r="B91" s="217" t="s">
        <v>17</v>
      </c>
      <c r="C91" s="218"/>
      <c r="D91" s="215" t="s">
        <v>90</v>
      </c>
      <c r="E91" s="215"/>
      <c r="F91" s="215"/>
      <c r="G91" s="215"/>
      <c r="H91" s="215"/>
      <c r="I91" s="215"/>
      <c r="J91" s="110" t="s">
        <v>91</v>
      </c>
      <c r="K91" s="90">
        <v>99</v>
      </c>
      <c r="L91" s="57">
        <v>7.0764885496183236</v>
      </c>
      <c r="M91" s="57">
        <v>6.3324897959183666</v>
      </c>
      <c r="N91" s="57">
        <v>6.9963214285714272</v>
      </c>
      <c r="O91" s="57">
        <v>7.015309446254073</v>
      </c>
      <c r="P91" s="57">
        <v>8.4891612903225795</v>
      </c>
      <c r="Q91" s="57">
        <v>10.265348101265822</v>
      </c>
      <c r="R91" s="57">
        <v>9.9845423728813572</v>
      </c>
      <c r="S91" s="57">
        <v>9.2220737327188935</v>
      </c>
      <c r="T91" s="57">
        <v>9.061338582677168</v>
      </c>
      <c r="U91" s="57">
        <v>9.0949236641221383</v>
      </c>
      <c r="V91" s="57">
        <v>8.9157915057915069</v>
      </c>
      <c r="W91" s="57">
        <v>7.256130030959751</v>
      </c>
      <c r="X91" s="58">
        <v>8.3116096096096079</v>
      </c>
    </row>
    <row r="92" spans="1:24" ht="29.25" customHeight="1">
      <c r="A92" s="90">
        <v>1</v>
      </c>
      <c r="B92" s="217" t="s">
        <v>17</v>
      </c>
      <c r="C92" s="218"/>
      <c r="D92" s="215" t="s">
        <v>92</v>
      </c>
      <c r="E92" s="215"/>
      <c r="F92" s="215"/>
      <c r="G92" s="215"/>
      <c r="H92" s="215"/>
      <c r="I92" s="215"/>
      <c r="J92" s="110" t="s">
        <v>93</v>
      </c>
      <c r="K92" s="90">
        <v>13</v>
      </c>
      <c r="L92" s="59">
        <v>32.22994802796083</v>
      </c>
      <c r="M92" s="59">
        <v>25.809811250406508</v>
      </c>
      <c r="N92" s="59">
        <v>31.644313467471346</v>
      </c>
      <c r="O92" s="59">
        <v>36.81042768302067</v>
      </c>
      <c r="P92" s="59">
        <v>41.975164227838619</v>
      </c>
      <c r="Q92" s="59">
        <v>67.598107200767345</v>
      </c>
      <c r="R92" s="59">
        <v>59.503124677925776</v>
      </c>
      <c r="S92" s="59">
        <v>42.154330450703718</v>
      </c>
      <c r="T92" s="59">
        <v>60.428294864491129</v>
      </c>
      <c r="U92" s="59">
        <v>48.580551902005489</v>
      </c>
      <c r="V92" s="59">
        <v>45.448408958912431</v>
      </c>
      <c r="W92" s="59">
        <v>39.303336585862709</v>
      </c>
      <c r="X92" s="59">
        <v>16.354373702816293</v>
      </c>
    </row>
    <row r="93" spans="1:24" ht="24.75" customHeight="1">
      <c r="A93" s="90">
        <v>1</v>
      </c>
      <c r="B93" s="217" t="s">
        <v>17</v>
      </c>
      <c r="C93" s="218"/>
      <c r="D93" s="215" t="s">
        <v>94</v>
      </c>
      <c r="E93" s="215"/>
      <c r="F93" s="215"/>
      <c r="G93" s="215"/>
      <c r="H93" s="215"/>
      <c r="I93" s="215"/>
      <c r="J93" s="110">
        <v>99</v>
      </c>
      <c r="K93" s="90">
        <v>99</v>
      </c>
      <c r="L93" s="59">
        <v>52.802060000000012</v>
      </c>
      <c r="M93" s="59">
        <v>41.829420000000006</v>
      </c>
      <c r="N93" s="59">
        <v>42.787985000000006</v>
      </c>
      <c r="O93" s="59">
        <v>55.409595000000003</v>
      </c>
      <c r="P93" s="59">
        <v>67.64425</v>
      </c>
      <c r="Q93" s="59">
        <v>82.645091000000008</v>
      </c>
      <c r="R93" s="59">
        <v>71.773916999999997</v>
      </c>
      <c r="S93" s="59">
        <v>50.622265999999996</v>
      </c>
      <c r="T93" s="59">
        <v>53.256780000000006</v>
      </c>
      <c r="U93" s="59">
        <v>54.824820000000003</v>
      </c>
      <c r="V93" s="59">
        <v>52.740926999999999</v>
      </c>
      <c r="W93" s="59">
        <v>59.123790000000007</v>
      </c>
      <c r="X93" s="59">
        <v>69.245082500000009</v>
      </c>
    </row>
    <row r="94" spans="1:24" ht="24.75" customHeight="1">
      <c r="A94" s="90">
        <v>1</v>
      </c>
      <c r="B94" s="217" t="s">
        <v>17</v>
      </c>
      <c r="C94" s="218"/>
      <c r="D94" s="215" t="s">
        <v>95</v>
      </c>
      <c r="E94" s="215"/>
      <c r="F94" s="215"/>
      <c r="G94" s="215"/>
      <c r="H94" s="215"/>
      <c r="I94" s="215"/>
      <c r="J94" s="110" t="s">
        <v>96</v>
      </c>
      <c r="K94" s="90">
        <v>12</v>
      </c>
      <c r="L94" s="56">
        <v>63.6</v>
      </c>
      <c r="M94" s="56">
        <v>51.850000000000009</v>
      </c>
      <c r="N94" s="56">
        <v>60.670000000000009</v>
      </c>
      <c r="O94" s="56">
        <v>65.099999999999994</v>
      </c>
      <c r="P94" s="56">
        <v>80.75</v>
      </c>
      <c r="Q94" s="56">
        <v>100.19999999999999</v>
      </c>
      <c r="R94" s="56">
        <v>84.95</v>
      </c>
      <c r="S94" s="56">
        <v>58.150000000000006</v>
      </c>
      <c r="T94" s="56">
        <v>66.75</v>
      </c>
      <c r="U94" s="56">
        <v>71.949999999999989</v>
      </c>
      <c r="V94" s="56">
        <v>61.8</v>
      </c>
      <c r="W94" s="56">
        <v>68.650000000000006</v>
      </c>
      <c r="X94" s="56">
        <v>74.184583333333322</v>
      </c>
    </row>
    <row r="95" spans="1:24" ht="25.5" customHeight="1">
      <c r="A95" s="90">
        <v>1</v>
      </c>
      <c r="B95" s="217" t="s">
        <v>17</v>
      </c>
      <c r="C95" s="218"/>
      <c r="D95" s="215" t="s">
        <v>97</v>
      </c>
      <c r="E95" s="215"/>
      <c r="F95" s="215"/>
      <c r="G95" s="215"/>
      <c r="H95" s="215"/>
      <c r="I95" s="215"/>
      <c r="J95" s="110">
        <v>99</v>
      </c>
      <c r="K95" s="90">
        <v>99</v>
      </c>
      <c r="L95" s="60">
        <v>68.517130000000009</v>
      </c>
      <c r="M95" s="60">
        <v>67.502299999999991</v>
      </c>
      <c r="N95" s="60">
        <v>76.694369999999992</v>
      </c>
      <c r="O95" s="60">
        <v>80.073910000000012</v>
      </c>
      <c r="P95" s="60">
        <v>94.781840000000017</v>
      </c>
      <c r="Q95" s="60">
        <v>113.60817</v>
      </c>
      <c r="R95" s="60">
        <v>101.46828000000001</v>
      </c>
      <c r="S95" s="60">
        <v>67.532989999999998</v>
      </c>
      <c r="T95" s="60">
        <v>87.568795000000023</v>
      </c>
      <c r="U95" s="60">
        <v>94.640144000000006</v>
      </c>
      <c r="V95" s="60">
        <v>86.117129999999989</v>
      </c>
      <c r="W95" s="60">
        <v>88.155989999999989</v>
      </c>
      <c r="X95" s="60">
        <v>82.781282166666671</v>
      </c>
    </row>
    <row r="96" spans="1:24" ht="23.25" customHeight="1">
      <c r="A96" s="91" t="s">
        <v>98</v>
      </c>
      <c r="B96" s="217" t="s">
        <v>17</v>
      </c>
      <c r="C96" s="218"/>
      <c r="D96" s="215" t="s">
        <v>99</v>
      </c>
      <c r="E96" s="215"/>
      <c r="F96" s="215"/>
      <c r="G96" s="215"/>
      <c r="H96" s="215"/>
      <c r="I96" s="215"/>
      <c r="J96" s="110" t="s">
        <v>100</v>
      </c>
      <c r="K96" s="90">
        <v>24</v>
      </c>
      <c r="L96" s="61">
        <v>52.8</v>
      </c>
      <c r="M96" s="61">
        <v>45.2</v>
      </c>
      <c r="N96" s="61">
        <v>48</v>
      </c>
      <c r="O96" s="61">
        <v>43.8</v>
      </c>
      <c r="P96" s="61">
        <v>65.400000000000006</v>
      </c>
      <c r="Q96" s="61">
        <v>94</v>
      </c>
      <c r="R96" s="61">
        <v>76.599999999999994</v>
      </c>
      <c r="S96" s="61">
        <v>62.5</v>
      </c>
      <c r="T96" s="61">
        <v>106</v>
      </c>
      <c r="U96" s="61">
        <v>73.400000000000006</v>
      </c>
      <c r="V96" s="61">
        <v>51.7</v>
      </c>
      <c r="W96" s="61">
        <v>41.2</v>
      </c>
      <c r="X96" s="61">
        <v>106</v>
      </c>
    </row>
    <row r="97" spans="1:24" ht="42.75" customHeight="1">
      <c r="A97" s="90">
        <v>1</v>
      </c>
      <c r="B97" s="217" t="s">
        <v>101</v>
      </c>
      <c r="C97" s="218"/>
      <c r="D97" s="215" t="s">
        <v>102</v>
      </c>
      <c r="E97" s="215"/>
      <c r="F97" s="215"/>
      <c r="G97" s="215"/>
      <c r="H97" s="215"/>
      <c r="I97" s="215"/>
      <c r="J97" s="110" t="s">
        <v>103</v>
      </c>
      <c r="K97" s="90">
        <v>15</v>
      </c>
      <c r="L97" s="62">
        <v>35816</v>
      </c>
      <c r="M97" s="62">
        <v>30723</v>
      </c>
      <c r="N97" s="62">
        <v>29664</v>
      </c>
      <c r="O97" s="62">
        <v>38089</v>
      </c>
      <c r="P97" s="62">
        <v>31905</v>
      </c>
      <c r="Q97" s="62">
        <v>40351</v>
      </c>
      <c r="R97" s="62">
        <v>38536</v>
      </c>
      <c r="S97" s="62">
        <v>38569</v>
      </c>
      <c r="T97" s="62">
        <v>37140</v>
      </c>
      <c r="U97" s="62">
        <v>33531</v>
      </c>
      <c r="V97" s="62">
        <v>37209</v>
      </c>
      <c r="W97" s="62">
        <v>36500</v>
      </c>
      <c r="X97" s="62">
        <v>0</v>
      </c>
    </row>
    <row r="98" spans="1:24" ht="24.75" customHeight="1">
      <c r="A98" s="90">
        <v>1</v>
      </c>
      <c r="B98" s="217" t="s">
        <v>17</v>
      </c>
      <c r="C98" s="218"/>
      <c r="D98" s="215" t="s">
        <v>104</v>
      </c>
      <c r="E98" s="215"/>
      <c r="F98" s="215"/>
      <c r="G98" s="215"/>
      <c r="H98" s="215"/>
      <c r="I98" s="215"/>
      <c r="J98" s="110" t="s">
        <v>105</v>
      </c>
      <c r="K98" s="90">
        <v>17</v>
      </c>
      <c r="L98" s="57">
        <v>7.5</v>
      </c>
      <c r="M98" s="57">
        <v>10.3</v>
      </c>
      <c r="N98" s="57">
        <v>16.399999999999999</v>
      </c>
      <c r="O98" s="57">
        <v>16.099999999999998</v>
      </c>
      <c r="P98" s="57">
        <v>28.200000000000003</v>
      </c>
      <c r="Q98" s="57">
        <v>25.32</v>
      </c>
      <c r="R98" s="57">
        <v>19.7</v>
      </c>
      <c r="S98" s="57">
        <v>0.2</v>
      </c>
      <c r="T98" s="57">
        <v>11.999999999999998</v>
      </c>
      <c r="U98" s="57">
        <v>8.4</v>
      </c>
      <c r="V98" s="57">
        <v>1.56</v>
      </c>
      <c r="W98" s="57">
        <v>10.4</v>
      </c>
      <c r="X98" s="57">
        <v>52.191666666666663</v>
      </c>
    </row>
    <row r="99" spans="1:24" ht="25.5" customHeight="1">
      <c r="A99" s="90">
        <v>1</v>
      </c>
      <c r="B99" s="217" t="s">
        <v>101</v>
      </c>
      <c r="C99" s="218"/>
      <c r="D99" s="215" t="s">
        <v>106</v>
      </c>
      <c r="E99" s="215"/>
      <c r="F99" s="215"/>
      <c r="G99" s="215"/>
      <c r="H99" s="215"/>
      <c r="I99" s="215"/>
      <c r="J99" s="110" t="s">
        <v>107</v>
      </c>
      <c r="K99" s="90">
        <v>18</v>
      </c>
      <c r="L99" s="59">
        <v>1990</v>
      </c>
      <c r="M99" s="59">
        <v>1998</v>
      </c>
      <c r="N99" s="59">
        <v>2003</v>
      </c>
      <c r="O99" s="59">
        <v>2007</v>
      </c>
      <c r="P99" s="59">
        <v>1985</v>
      </c>
      <c r="Q99" s="59">
        <v>1992</v>
      </c>
      <c r="R99" s="59">
        <v>1988</v>
      </c>
      <c r="S99" s="59">
        <v>2000</v>
      </c>
      <c r="T99" s="59">
        <v>2009</v>
      </c>
      <c r="U99" s="59">
        <v>2006</v>
      </c>
      <c r="V99" s="59">
        <v>1995</v>
      </c>
      <c r="W99" s="59">
        <v>1984</v>
      </c>
      <c r="X99" s="59">
        <v>2000</v>
      </c>
    </row>
    <row r="100" spans="1:24" ht="25.5" customHeight="1">
      <c r="A100" s="90">
        <v>1</v>
      </c>
      <c r="B100" s="217" t="s">
        <v>17</v>
      </c>
      <c r="C100" s="218"/>
      <c r="D100" s="215" t="s">
        <v>108</v>
      </c>
      <c r="E100" s="215"/>
      <c r="F100" s="215"/>
      <c r="G100" s="215"/>
      <c r="H100" s="215"/>
      <c r="I100" s="215"/>
      <c r="J100" s="110" t="s">
        <v>109</v>
      </c>
      <c r="K100" s="90">
        <v>19</v>
      </c>
      <c r="L100" s="59">
        <v>128.69999999999999</v>
      </c>
      <c r="M100" s="59">
        <v>98.600000000000009</v>
      </c>
      <c r="N100" s="59">
        <v>137.4</v>
      </c>
      <c r="O100" s="59">
        <v>189.89999999999995</v>
      </c>
      <c r="P100" s="59">
        <v>203.59999999999997</v>
      </c>
      <c r="Q100" s="59">
        <v>372.42999999999995</v>
      </c>
      <c r="R100" s="59">
        <v>288</v>
      </c>
      <c r="S100" s="59">
        <v>160.80000000000001</v>
      </c>
      <c r="T100" s="59">
        <v>326.10000000000002</v>
      </c>
      <c r="U100" s="59">
        <v>201.27</v>
      </c>
      <c r="V100" s="59">
        <v>211</v>
      </c>
      <c r="W100" s="59">
        <v>164.50000000000003</v>
      </c>
      <c r="X100" s="59">
        <v>118.89166666666667</v>
      </c>
    </row>
    <row r="101" spans="1:24" ht="24.75" customHeight="1">
      <c r="A101" s="90">
        <v>1</v>
      </c>
      <c r="B101" s="212" t="s">
        <v>101</v>
      </c>
      <c r="C101" s="213"/>
      <c r="D101" s="202" t="s">
        <v>110</v>
      </c>
      <c r="E101" s="202"/>
      <c r="F101" s="202"/>
      <c r="G101" s="202"/>
      <c r="H101" s="202"/>
      <c r="I101" s="202"/>
      <c r="J101" s="110" t="s">
        <v>111</v>
      </c>
      <c r="K101" s="90">
        <v>20</v>
      </c>
      <c r="L101" s="56">
        <v>2010</v>
      </c>
      <c r="M101" s="56">
        <v>1999</v>
      </c>
      <c r="N101" s="56">
        <v>1981</v>
      </c>
      <c r="O101" s="56">
        <v>2004</v>
      </c>
      <c r="P101" s="56">
        <v>1987</v>
      </c>
      <c r="Q101" s="56">
        <v>2010</v>
      </c>
      <c r="R101" s="56">
        <v>1991</v>
      </c>
      <c r="S101" s="56">
        <v>2002</v>
      </c>
      <c r="T101" s="56">
        <v>2001</v>
      </c>
      <c r="U101" s="56">
        <v>1996</v>
      </c>
      <c r="V101" s="56">
        <v>1992</v>
      </c>
      <c r="W101" s="56">
        <v>1999</v>
      </c>
      <c r="X101" s="56">
        <v>2001</v>
      </c>
    </row>
    <row r="102" spans="1:24">
      <c r="A102" s="92"/>
      <c r="B102" s="92"/>
      <c r="C102" s="92"/>
      <c r="D102" s="92"/>
      <c r="E102" s="92"/>
      <c r="F102" s="92"/>
      <c r="G102" s="92"/>
      <c r="H102" s="92"/>
      <c r="I102" s="92"/>
      <c r="J102" s="131"/>
      <c r="K102" s="9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</row>
    <row r="103" spans="1:24" ht="15" customHeight="1">
      <c r="A103" s="100">
        <v>3</v>
      </c>
      <c r="B103" s="203" t="s">
        <v>69</v>
      </c>
      <c r="C103" s="203"/>
      <c r="D103" s="209" t="s">
        <v>38</v>
      </c>
      <c r="E103" s="209"/>
      <c r="F103" s="209"/>
      <c r="G103" s="209"/>
      <c r="H103" s="209"/>
      <c r="I103" s="209"/>
      <c r="J103" s="132" t="s">
        <v>40</v>
      </c>
      <c r="K103" s="90">
        <v>1</v>
      </c>
      <c r="L103" s="64">
        <v>4.3702367628517971</v>
      </c>
      <c r="M103" s="64">
        <v>7.3714097906901124</v>
      </c>
      <c r="N103" s="64">
        <v>12.759568236694543</v>
      </c>
      <c r="O103" s="64">
        <v>17.67563848156399</v>
      </c>
      <c r="P103" s="64">
        <v>22.795754741135465</v>
      </c>
      <c r="Q103" s="64">
        <v>25.594486917495733</v>
      </c>
      <c r="R103" s="64">
        <v>27.984470060615131</v>
      </c>
      <c r="S103" s="64">
        <v>28.110873424160864</v>
      </c>
      <c r="T103" s="64">
        <v>23.274507817374335</v>
      </c>
      <c r="U103" s="64">
        <v>18.125387199771023</v>
      </c>
      <c r="V103" s="64">
        <v>10.97180113343398</v>
      </c>
      <c r="W103" s="64">
        <v>5.4033742849673008</v>
      </c>
      <c r="X103" s="64">
        <v>17.036459070896186</v>
      </c>
    </row>
    <row r="104" spans="1:24" ht="25.5" customHeight="1">
      <c r="A104" s="102" t="s">
        <v>112</v>
      </c>
      <c r="B104" s="203" t="s">
        <v>69</v>
      </c>
      <c r="C104" s="203"/>
      <c r="D104" s="214" t="s">
        <v>113</v>
      </c>
      <c r="E104" s="215"/>
      <c r="F104" s="215"/>
      <c r="G104" s="215"/>
      <c r="H104" s="215"/>
      <c r="I104" s="216"/>
      <c r="J104" s="110" t="s">
        <v>100</v>
      </c>
      <c r="K104" s="90">
        <v>22</v>
      </c>
      <c r="L104" s="65">
        <v>21.6</v>
      </c>
      <c r="M104" s="65">
        <v>25</v>
      </c>
      <c r="N104" s="65">
        <v>28.8</v>
      </c>
      <c r="O104" s="65">
        <v>31.7</v>
      </c>
      <c r="P104" s="65">
        <v>34.700000000000003</v>
      </c>
      <c r="Q104" s="65">
        <v>37.6</v>
      </c>
      <c r="R104" s="65">
        <v>41.4</v>
      </c>
      <c r="S104" s="65">
        <v>39.5</v>
      </c>
      <c r="T104" s="65">
        <v>38</v>
      </c>
      <c r="U104" s="65">
        <v>30.6</v>
      </c>
      <c r="V104" s="65">
        <v>26.6</v>
      </c>
      <c r="W104" s="65">
        <v>23.7</v>
      </c>
      <c r="X104" s="65">
        <v>41.4</v>
      </c>
    </row>
    <row r="105" spans="1:24" ht="39.75" customHeight="1">
      <c r="A105" s="90">
        <v>3</v>
      </c>
      <c r="B105" s="204" t="s">
        <v>101</v>
      </c>
      <c r="C105" s="204"/>
      <c r="D105" s="202" t="s">
        <v>114</v>
      </c>
      <c r="E105" s="202"/>
      <c r="F105" s="202"/>
      <c r="G105" s="202"/>
      <c r="H105" s="202"/>
      <c r="I105" s="202"/>
      <c r="J105" s="110" t="s">
        <v>103</v>
      </c>
      <c r="K105" s="90">
        <v>15</v>
      </c>
      <c r="L105" s="66">
        <v>39102</v>
      </c>
      <c r="M105" s="66">
        <v>39503</v>
      </c>
      <c r="N105" s="66">
        <v>36975</v>
      </c>
      <c r="O105" s="66">
        <v>37741</v>
      </c>
      <c r="P105" s="66">
        <v>30458</v>
      </c>
      <c r="Q105" s="66">
        <v>39254</v>
      </c>
      <c r="R105" s="66">
        <v>39285</v>
      </c>
      <c r="S105" s="66">
        <v>32358</v>
      </c>
      <c r="T105" s="66">
        <v>39697</v>
      </c>
      <c r="U105" s="66">
        <v>30960</v>
      </c>
      <c r="V105" s="66">
        <v>39753</v>
      </c>
      <c r="W105" s="67">
        <v>40172</v>
      </c>
      <c r="X105" s="68">
        <v>39285</v>
      </c>
    </row>
    <row r="106" spans="1:24" ht="27" customHeight="1">
      <c r="A106" s="90">
        <v>3</v>
      </c>
      <c r="B106" s="203" t="s">
        <v>69</v>
      </c>
      <c r="C106" s="203"/>
      <c r="D106" s="202" t="s">
        <v>115</v>
      </c>
      <c r="E106" s="202"/>
      <c r="F106" s="202"/>
      <c r="G106" s="202"/>
      <c r="H106" s="202"/>
      <c r="I106" s="202"/>
      <c r="J106" s="110" t="s">
        <v>105</v>
      </c>
      <c r="K106" s="90">
        <v>17</v>
      </c>
      <c r="L106" s="57">
        <v>-0.75476225806451636</v>
      </c>
      <c r="M106" s="57">
        <v>0.43761142857142837</v>
      </c>
      <c r="N106" s="57">
        <v>6.2817254426659304</v>
      </c>
      <c r="O106" s="57">
        <v>12.693613666666664</v>
      </c>
      <c r="P106" s="57">
        <v>17.118087419354836</v>
      </c>
      <c r="Q106" s="57">
        <v>22.627623666666665</v>
      </c>
      <c r="R106" s="57">
        <v>24.789949999999997</v>
      </c>
      <c r="S106" s="57">
        <v>24.885975806451611</v>
      </c>
      <c r="T106" s="57">
        <v>17.284703347234089</v>
      </c>
      <c r="U106" s="57">
        <v>14.987162258064519</v>
      </c>
      <c r="V106" s="57">
        <v>5.6243908453851938</v>
      </c>
      <c r="W106" s="57">
        <v>0.52173096774193539</v>
      </c>
      <c r="X106" s="57">
        <v>15.241010627534902</v>
      </c>
    </row>
    <row r="107" spans="1:24" ht="24.75" customHeight="1">
      <c r="A107" s="90">
        <v>3</v>
      </c>
      <c r="B107" s="204" t="s">
        <v>101</v>
      </c>
      <c r="C107" s="204"/>
      <c r="D107" s="202" t="s">
        <v>116</v>
      </c>
      <c r="E107" s="202"/>
      <c r="F107" s="202"/>
      <c r="G107" s="202"/>
      <c r="H107" s="202"/>
      <c r="I107" s="202"/>
      <c r="J107" s="110" t="s">
        <v>107</v>
      </c>
      <c r="K107" s="90">
        <v>18</v>
      </c>
      <c r="L107" s="59">
        <v>1985</v>
      </c>
      <c r="M107" s="59">
        <v>1986</v>
      </c>
      <c r="N107" s="59">
        <v>1987</v>
      </c>
      <c r="O107" s="59">
        <v>1982</v>
      </c>
      <c r="P107" s="59">
        <v>1991</v>
      </c>
      <c r="Q107" s="59">
        <v>1989</v>
      </c>
      <c r="R107" s="59">
        <v>1986</v>
      </c>
      <c r="S107" s="59">
        <v>2005</v>
      </c>
      <c r="T107" s="59">
        <v>1996</v>
      </c>
      <c r="U107" s="59">
        <v>1997</v>
      </c>
      <c r="V107" s="59">
        <v>1993</v>
      </c>
      <c r="W107" s="59">
        <v>2001</v>
      </c>
      <c r="X107" s="59">
        <v>1996</v>
      </c>
    </row>
    <row r="108" spans="1:24" ht="27" customHeight="1">
      <c r="A108" s="90">
        <v>3</v>
      </c>
      <c r="B108" s="203" t="s">
        <v>69</v>
      </c>
      <c r="C108" s="203"/>
      <c r="D108" s="202" t="s">
        <v>117</v>
      </c>
      <c r="E108" s="202"/>
      <c r="F108" s="202"/>
      <c r="G108" s="202"/>
      <c r="H108" s="202"/>
      <c r="I108" s="202"/>
      <c r="J108" s="110" t="s">
        <v>109</v>
      </c>
      <c r="K108" s="90">
        <v>19</v>
      </c>
      <c r="L108" s="59">
        <v>12.20967741935484</v>
      </c>
      <c r="M108" s="59">
        <v>14.814285714285713</v>
      </c>
      <c r="N108" s="59">
        <v>17.5</v>
      </c>
      <c r="O108" s="59">
        <v>21.463333333333328</v>
      </c>
      <c r="P108" s="59">
        <v>26.316129032258058</v>
      </c>
      <c r="Q108" s="59">
        <v>30.829999999999995</v>
      </c>
      <c r="R108" s="59">
        <v>32.106451612903221</v>
      </c>
      <c r="S108" s="59">
        <v>33.110670397358554</v>
      </c>
      <c r="T108" s="59">
        <v>28.11</v>
      </c>
      <c r="U108" s="59">
        <v>21.406451612903226</v>
      </c>
      <c r="V108" s="59">
        <v>17.213333333333331</v>
      </c>
      <c r="W108" s="59">
        <v>9.7064516129032246</v>
      </c>
      <c r="X108" s="59">
        <v>18.980618588555181</v>
      </c>
    </row>
    <row r="109" spans="1:24" ht="23.25" customHeight="1">
      <c r="A109" s="90">
        <v>3</v>
      </c>
      <c r="B109" s="204" t="s">
        <v>101</v>
      </c>
      <c r="C109" s="204"/>
      <c r="D109" s="202" t="s">
        <v>118</v>
      </c>
      <c r="E109" s="202"/>
      <c r="F109" s="202"/>
      <c r="G109" s="202"/>
      <c r="H109" s="202"/>
      <c r="I109" s="202"/>
      <c r="J109" s="110" t="s">
        <v>111</v>
      </c>
      <c r="K109" s="90">
        <v>20</v>
      </c>
      <c r="L109" s="56">
        <v>2007</v>
      </c>
      <c r="M109" s="56">
        <v>1990</v>
      </c>
      <c r="N109" s="56">
        <v>2001</v>
      </c>
      <c r="O109" s="56">
        <v>2007</v>
      </c>
      <c r="P109" s="56">
        <v>2003</v>
      </c>
      <c r="Q109" s="56">
        <v>2003</v>
      </c>
      <c r="R109" s="56">
        <v>2007</v>
      </c>
      <c r="S109" s="56">
        <v>1992</v>
      </c>
      <c r="T109" s="56">
        <v>1987</v>
      </c>
      <c r="U109" s="56">
        <v>2001</v>
      </c>
      <c r="V109" s="56">
        <v>2000</v>
      </c>
      <c r="W109" s="56">
        <v>1985</v>
      </c>
      <c r="X109" s="56">
        <v>2008</v>
      </c>
    </row>
    <row r="110" spans="1:24" ht="27.75" customHeight="1">
      <c r="A110" s="90">
        <v>3</v>
      </c>
      <c r="B110" s="202" t="s">
        <v>89</v>
      </c>
      <c r="C110" s="202"/>
      <c r="D110" s="202" t="s">
        <v>119</v>
      </c>
      <c r="E110" s="202"/>
      <c r="F110" s="202"/>
      <c r="G110" s="202"/>
      <c r="H110" s="202"/>
      <c r="I110" s="202"/>
      <c r="J110" s="110" t="s">
        <v>37</v>
      </c>
      <c r="K110" s="124">
        <v>5</v>
      </c>
      <c r="L110" s="123">
        <v>7.2333333333333334</v>
      </c>
      <c r="M110" s="123">
        <v>3.3</v>
      </c>
      <c r="N110" s="123">
        <v>0.46666666666666667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23">
        <v>0</v>
      </c>
      <c r="U110" s="123">
        <v>0</v>
      </c>
      <c r="V110" s="123">
        <v>0.56666666666666665</v>
      </c>
      <c r="W110" s="123">
        <v>4.5666666666666664</v>
      </c>
      <c r="X110" s="123">
        <v>16.133333333333333</v>
      </c>
    </row>
    <row r="111" spans="1:24">
      <c r="A111" s="92"/>
      <c r="B111" s="95"/>
      <c r="C111" s="95"/>
      <c r="D111" s="92"/>
      <c r="E111" s="92"/>
      <c r="F111" s="92"/>
      <c r="G111" s="92"/>
      <c r="H111" s="92"/>
      <c r="I111" s="92"/>
      <c r="J111" s="131"/>
      <c r="K111" s="9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</row>
    <row r="112" spans="1:24" ht="15" customHeight="1">
      <c r="A112" s="92">
        <v>4</v>
      </c>
      <c r="B112" s="203" t="s">
        <v>69</v>
      </c>
      <c r="C112" s="203"/>
      <c r="D112" s="210" t="s">
        <v>41</v>
      </c>
      <c r="E112" s="210"/>
      <c r="F112" s="210"/>
      <c r="G112" s="210"/>
      <c r="H112" s="210"/>
      <c r="I112" s="211"/>
      <c r="J112" s="130" t="s">
        <v>40</v>
      </c>
      <c r="K112" s="129">
        <v>1</v>
      </c>
      <c r="L112" s="128">
        <v>-3.0422580645161283</v>
      </c>
      <c r="M112" s="128">
        <v>-2.0912151067323479</v>
      </c>
      <c r="N112" s="128">
        <v>1.4382795698924733</v>
      </c>
      <c r="O112" s="128">
        <v>5.6848888888888904</v>
      </c>
      <c r="P112" s="128">
        <v>10.294946236559136</v>
      </c>
      <c r="Q112" s="128">
        <v>13.594333333333331</v>
      </c>
      <c r="R112" s="128">
        <v>15.247526881720431</v>
      </c>
      <c r="S112" s="128">
        <v>14.937096774193551</v>
      </c>
      <c r="T112" s="128">
        <v>11.178444444444445</v>
      </c>
      <c r="U112" s="128">
        <v>7.0530107526881709</v>
      </c>
      <c r="V112" s="128">
        <v>2.4834444444444443</v>
      </c>
      <c r="W112" s="128">
        <v>-1.3023655913978496</v>
      </c>
      <c r="X112" s="127">
        <v>6.2896777136265447</v>
      </c>
    </row>
    <row r="113" spans="1:24" ht="28.5" customHeight="1">
      <c r="A113" s="91" t="s">
        <v>120</v>
      </c>
      <c r="B113" s="202"/>
      <c r="C113" s="202"/>
      <c r="D113" s="202" t="s">
        <v>121</v>
      </c>
      <c r="E113" s="202"/>
      <c r="F113" s="202"/>
      <c r="G113" s="202"/>
      <c r="H113" s="202"/>
      <c r="I113" s="202"/>
      <c r="J113" s="114" t="s">
        <v>122</v>
      </c>
      <c r="K113" s="126">
        <v>23</v>
      </c>
      <c r="L113" s="69">
        <v>-22.4</v>
      </c>
      <c r="M113" s="69">
        <v>-19.2</v>
      </c>
      <c r="N113" s="69">
        <v>-19.7</v>
      </c>
      <c r="O113" s="69">
        <v>-4.7</v>
      </c>
      <c r="P113" s="69">
        <v>0</v>
      </c>
      <c r="Q113" s="69">
        <v>4.2</v>
      </c>
      <c r="R113" s="69">
        <v>7.4</v>
      </c>
      <c r="S113" s="69">
        <v>6.4</v>
      </c>
      <c r="T113" s="69">
        <v>2.5</v>
      </c>
      <c r="U113" s="69">
        <v>-5.6</v>
      </c>
      <c r="V113" s="69">
        <v>-9.8000000000000007</v>
      </c>
      <c r="W113" s="69">
        <v>-17.100000000000001</v>
      </c>
      <c r="X113" s="69">
        <v>-22.4</v>
      </c>
    </row>
    <row r="114" spans="1:24" ht="42" customHeight="1">
      <c r="A114" s="90">
        <v>4</v>
      </c>
      <c r="B114" s="202"/>
      <c r="C114" s="202"/>
      <c r="D114" s="202" t="s">
        <v>123</v>
      </c>
      <c r="E114" s="202"/>
      <c r="F114" s="202"/>
      <c r="G114" s="202"/>
      <c r="H114" s="202"/>
      <c r="I114" s="202"/>
      <c r="J114" s="110" t="s">
        <v>124</v>
      </c>
      <c r="K114" s="90">
        <v>16</v>
      </c>
      <c r="L114" s="68">
        <v>31808</v>
      </c>
      <c r="M114" s="68">
        <v>38392</v>
      </c>
      <c r="N114" s="68">
        <v>38412</v>
      </c>
      <c r="O114" s="68">
        <v>35529</v>
      </c>
      <c r="P114" s="68">
        <v>30072</v>
      </c>
      <c r="Q114" s="68">
        <v>35582</v>
      </c>
      <c r="R114" s="68">
        <v>36721</v>
      </c>
      <c r="S114" s="68">
        <v>29824</v>
      </c>
      <c r="T114" s="68">
        <v>37868</v>
      </c>
      <c r="U114" s="68">
        <v>35732</v>
      </c>
      <c r="V114" s="68">
        <v>30644</v>
      </c>
      <c r="W114" s="68">
        <v>40168</v>
      </c>
      <c r="X114" s="68">
        <v>31808</v>
      </c>
    </row>
    <row r="115" spans="1:24" ht="22.5" customHeight="1">
      <c r="A115" s="90">
        <v>4</v>
      </c>
      <c r="B115" s="203" t="s">
        <v>69</v>
      </c>
      <c r="C115" s="203"/>
      <c r="D115" s="202" t="s">
        <v>125</v>
      </c>
      <c r="E115" s="202"/>
      <c r="F115" s="202"/>
      <c r="G115" s="202"/>
      <c r="H115" s="202"/>
      <c r="I115" s="202"/>
      <c r="J115" s="110" t="s">
        <v>105</v>
      </c>
      <c r="K115" s="90">
        <v>17</v>
      </c>
      <c r="L115" s="57">
        <v>-8.4447403225806461</v>
      </c>
      <c r="M115" s="57">
        <v>-7.4569028571428584</v>
      </c>
      <c r="N115" s="57">
        <v>-3.5810270967741942</v>
      </c>
      <c r="O115" s="57">
        <v>1.5309586666666666</v>
      </c>
      <c r="P115" s="57">
        <v>7.8045541935483866</v>
      </c>
      <c r="Q115" s="57">
        <v>11.346001333333332</v>
      </c>
      <c r="R115" s="57">
        <v>12.742786774193549</v>
      </c>
      <c r="S115" s="57">
        <v>13.004488709677418</v>
      </c>
      <c r="T115" s="57">
        <v>8.3688513333333336</v>
      </c>
      <c r="U115" s="57">
        <v>4.2109964516129024</v>
      </c>
      <c r="V115" s="57">
        <v>-2.4232720000000003</v>
      </c>
      <c r="W115" s="57">
        <v>-5.7983909677419359</v>
      </c>
      <c r="X115" s="57">
        <v>5.2740311045186887</v>
      </c>
    </row>
    <row r="116" spans="1:24" ht="25.5" customHeight="1">
      <c r="A116" s="90">
        <v>4</v>
      </c>
      <c r="B116" s="202"/>
      <c r="C116" s="202"/>
      <c r="D116" s="202" t="s">
        <v>126</v>
      </c>
      <c r="E116" s="202"/>
      <c r="F116" s="202"/>
      <c r="G116" s="202"/>
      <c r="H116" s="202"/>
      <c r="I116" s="202"/>
      <c r="J116" s="110" t="s">
        <v>107</v>
      </c>
      <c r="K116" s="90">
        <v>18</v>
      </c>
      <c r="L116" s="59">
        <v>1981</v>
      </c>
      <c r="M116" s="59">
        <v>1985</v>
      </c>
      <c r="N116" s="59">
        <v>1987</v>
      </c>
      <c r="O116" s="59">
        <v>1997</v>
      </c>
      <c r="P116" s="59">
        <v>1991</v>
      </c>
      <c r="Q116" s="59">
        <v>1984</v>
      </c>
      <c r="R116" s="59">
        <v>1996</v>
      </c>
      <c r="S116" s="59">
        <v>1990</v>
      </c>
      <c r="T116" s="59">
        <v>1996</v>
      </c>
      <c r="U116" s="59">
        <v>1997</v>
      </c>
      <c r="V116" s="59">
        <v>1988</v>
      </c>
      <c r="W116" s="59">
        <v>2001</v>
      </c>
      <c r="X116" s="59">
        <v>1985</v>
      </c>
    </row>
    <row r="117" spans="1:24" ht="21" customHeight="1">
      <c r="A117" s="90">
        <v>4</v>
      </c>
      <c r="B117" s="203" t="s">
        <v>69</v>
      </c>
      <c r="C117" s="203"/>
      <c r="D117" s="202" t="s">
        <v>127</v>
      </c>
      <c r="E117" s="202"/>
      <c r="F117" s="202"/>
      <c r="G117" s="202"/>
      <c r="H117" s="202"/>
      <c r="I117" s="202"/>
      <c r="J117" s="110" t="s">
        <v>109</v>
      </c>
      <c r="K117" s="90">
        <v>19</v>
      </c>
      <c r="L117" s="59">
        <v>1.0000000000000002</v>
      </c>
      <c r="M117" s="59">
        <v>2.1785714285714284</v>
      </c>
      <c r="N117" s="59">
        <v>5.4709677419354854</v>
      </c>
      <c r="O117" s="59">
        <v>8.0933333333333319</v>
      </c>
      <c r="P117" s="59">
        <v>12.319354838709677</v>
      </c>
      <c r="Q117" s="59">
        <v>16.553333333333335</v>
      </c>
      <c r="R117" s="59">
        <v>17.516129032258064</v>
      </c>
      <c r="S117" s="59">
        <v>16.774193548387096</v>
      </c>
      <c r="T117" s="59">
        <v>14.020000000000001</v>
      </c>
      <c r="U117" s="59">
        <v>9.8580645161290334</v>
      </c>
      <c r="V117" s="59">
        <v>6.5166666666666666</v>
      </c>
      <c r="W117" s="59">
        <v>1.7000000000000004</v>
      </c>
      <c r="X117" s="59">
        <v>7.3532770097286226</v>
      </c>
    </row>
    <row r="118" spans="1:24" ht="24.75" customHeight="1">
      <c r="A118" s="90">
        <v>4</v>
      </c>
      <c r="B118" s="202"/>
      <c r="C118" s="202"/>
      <c r="D118" s="202" t="s">
        <v>128</v>
      </c>
      <c r="E118" s="202"/>
      <c r="F118" s="202"/>
      <c r="G118" s="202"/>
      <c r="H118" s="202"/>
      <c r="I118" s="202"/>
      <c r="J118" s="110" t="s">
        <v>111</v>
      </c>
      <c r="K118" s="90">
        <v>20</v>
      </c>
      <c r="L118" s="56">
        <v>2001</v>
      </c>
      <c r="M118" s="56">
        <v>1995</v>
      </c>
      <c r="N118" s="56">
        <v>2001</v>
      </c>
      <c r="O118" s="56">
        <v>1989</v>
      </c>
      <c r="P118" s="56">
        <v>2002</v>
      </c>
      <c r="Q118" s="56">
        <v>2003</v>
      </c>
      <c r="R118" s="56">
        <v>1995</v>
      </c>
      <c r="S118" s="56">
        <v>1992</v>
      </c>
      <c r="T118" s="56">
        <v>1982</v>
      </c>
      <c r="U118" s="56">
        <v>2004</v>
      </c>
      <c r="V118" s="56">
        <v>2000</v>
      </c>
      <c r="W118" s="56">
        <v>1982</v>
      </c>
      <c r="X118" s="56">
        <v>2002</v>
      </c>
    </row>
    <row r="119" spans="1:24" ht="24.75" customHeight="1">
      <c r="A119" s="124">
        <v>4</v>
      </c>
      <c r="B119" s="207" t="s">
        <v>89</v>
      </c>
      <c r="C119" s="207"/>
      <c r="D119" s="207" t="s">
        <v>129</v>
      </c>
      <c r="E119" s="207"/>
      <c r="F119" s="207"/>
      <c r="G119" s="207"/>
      <c r="H119" s="207"/>
      <c r="I119" s="207"/>
      <c r="J119" s="125" t="s">
        <v>37</v>
      </c>
      <c r="K119" s="90">
        <v>5</v>
      </c>
      <c r="L119" s="56">
        <v>23.633333333333333</v>
      </c>
      <c r="M119" s="56">
        <v>19.333333333333332</v>
      </c>
      <c r="N119" s="56">
        <v>11.133333333333333</v>
      </c>
      <c r="O119" s="56">
        <v>1.9</v>
      </c>
      <c r="P119" s="56">
        <v>3.3333333333333333E-2</v>
      </c>
      <c r="Q119" s="56">
        <v>0</v>
      </c>
      <c r="R119" s="56">
        <v>0</v>
      </c>
      <c r="S119" s="56">
        <v>0</v>
      </c>
      <c r="T119" s="56">
        <v>0</v>
      </c>
      <c r="U119" s="56">
        <v>1.7666666666666666</v>
      </c>
      <c r="V119" s="56">
        <v>9.1</v>
      </c>
      <c r="W119" s="56">
        <v>18.933333333333334</v>
      </c>
      <c r="X119" s="56">
        <v>85.833333333333329</v>
      </c>
    </row>
    <row r="120" spans="1:24">
      <c r="A120" s="96"/>
      <c r="B120" s="97"/>
      <c r="C120" s="97"/>
      <c r="D120" s="97"/>
      <c r="E120" s="97"/>
      <c r="F120" s="97"/>
      <c r="G120" s="97"/>
      <c r="H120" s="97"/>
      <c r="I120" s="97"/>
      <c r="J120" s="122"/>
      <c r="K120" s="97"/>
      <c r="L120" s="70"/>
      <c r="M120" s="70"/>
      <c r="N120" s="70"/>
      <c r="O120" s="70"/>
      <c r="P120" s="70"/>
      <c r="Q120" s="70"/>
      <c r="R120" s="70"/>
      <c r="S120" s="71"/>
      <c r="T120" s="71"/>
      <c r="U120" s="71"/>
      <c r="V120" s="71"/>
      <c r="W120" s="71"/>
      <c r="X120" s="71"/>
    </row>
    <row r="121" spans="1:24" ht="15" customHeight="1">
      <c r="A121" s="121">
        <v>5</v>
      </c>
      <c r="B121" s="208" t="s">
        <v>69</v>
      </c>
      <c r="C121" s="208"/>
      <c r="D121" s="209" t="s">
        <v>42</v>
      </c>
      <c r="E121" s="209"/>
      <c r="F121" s="209"/>
      <c r="G121" s="209"/>
      <c r="H121" s="209"/>
      <c r="I121" s="209"/>
      <c r="J121" s="120" t="s">
        <v>40</v>
      </c>
      <c r="K121" s="119">
        <v>1</v>
      </c>
      <c r="L121" s="118">
        <v>0.37279569892473102</v>
      </c>
      <c r="M121" s="117">
        <v>2.101884236453202</v>
      </c>
      <c r="N121" s="117">
        <v>6.6418279569892471</v>
      </c>
      <c r="O121" s="117">
        <v>11.377111111111111</v>
      </c>
      <c r="P121" s="117">
        <v>16.280967741935488</v>
      </c>
      <c r="Q121" s="117">
        <v>19.399555555555558</v>
      </c>
      <c r="R121" s="117">
        <v>21.328172043010753</v>
      </c>
      <c r="S121" s="117">
        <v>20.917741935483875</v>
      </c>
      <c r="T121" s="117">
        <v>16.256333333333334</v>
      </c>
      <c r="U121" s="117">
        <v>11.567526881720433</v>
      </c>
      <c r="V121" s="117">
        <v>6.0848888888888899</v>
      </c>
      <c r="W121" s="117">
        <v>1.7740860215053758</v>
      </c>
      <c r="X121" s="116">
        <v>11.175240950409334</v>
      </c>
    </row>
    <row r="122" spans="1:24" ht="24" customHeight="1">
      <c r="A122" s="115">
        <v>5</v>
      </c>
      <c r="B122" s="205" t="s">
        <v>69</v>
      </c>
      <c r="C122" s="205"/>
      <c r="D122" s="206" t="s">
        <v>130</v>
      </c>
      <c r="E122" s="206"/>
      <c r="F122" s="206"/>
      <c r="G122" s="206"/>
      <c r="H122" s="206"/>
      <c r="I122" s="206"/>
      <c r="J122" s="114" t="s">
        <v>93</v>
      </c>
      <c r="K122" s="113">
        <v>13</v>
      </c>
      <c r="L122" s="112">
        <v>2.2044723546865579</v>
      </c>
      <c r="M122" s="112">
        <v>2.7711007855683452</v>
      </c>
      <c r="N122" s="112">
        <v>2.2326937153786992</v>
      </c>
      <c r="O122" s="112">
        <v>1.6311847781082549</v>
      </c>
      <c r="P122" s="112">
        <v>1.4424731051508624</v>
      </c>
      <c r="Q122" s="112">
        <v>1.4845079253180342</v>
      </c>
      <c r="R122" s="112">
        <v>1.2866490904840269</v>
      </c>
      <c r="S122" s="112">
        <v>1.4238055282773538</v>
      </c>
      <c r="T122" s="112">
        <v>1.4704802431837942</v>
      </c>
      <c r="U122" s="112">
        <v>1.4843187246616192</v>
      </c>
      <c r="V122" s="112">
        <v>2.294111357823438</v>
      </c>
      <c r="W122" s="112">
        <v>1.8491091045382058</v>
      </c>
      <c r="X122" s="112">
        <v>0.69149380001374361</v>
      </c>
    </row>
    <row r="123" spans="1:24" ht="24" customHeight="1">
      <c r="A123" s="98">
        <v>5</v>
      </c>
      <c r="B123" s="203" t="s">
        <v>69</v>
      </c>
      <c r="C123" s="203"/>
      <c r="D123" s="202" t="s">
        <v>131</v>
      </c>
      <c r="E123" s="202"/>
      <c r="F123" s="202"/>
      <c r="G123" s="202"/>
      <c r="H123" s="202"/>
      <c r="I123" s="202"/>
      <c r="J123" s="110" t="s">
        <v>132</v>
      </c>
      <c r="K123" s="90">
        <v>99</v>
      </c>
      <c r="L123" s="57">
        <v>-0.20733419354838717</v>
      </c>
      <c r="M123" s="57">
        <v>0.48117408866995082</v>
      </c>
      <c r="N123" s="57">
        <v>5.576025161290322</v>
      </c>
      <c r="O123" s="57">
        <v>10.878977000000001</v>
      </c>
      <c r="P123" s="57">
        <v>15.963633548387099</v>
      </c>
      <c r="Q123" s="57">
        <v>18.922685666666663</v>
      </c>
      <c r="R123" s="57">
        <v>21.100874838709675</v>
      </c>
      <c r="S123" s="57">
        <v>20.02235806451613</v>
      </c>
      <c r="T123" s="57">
        <v>15.618635999999999</v>
      </c>
      <c r="U123" s="57">
        <v>10.650581935483867</v>
      </c>
      <c r="V123" s="57">
        <v>5.3569069999999988</v>
      </c>
      <c r="W123" s="57">
        <v>1.4130106451612903</v>
      </c>
      <c r="X123" s="57">
        <v>10.945568616359447</v>
      </c>
    </row>
    <row r="124" spans="1:24" ht="27" customHeight="1">
      <c r="A124" s="98">
        <v>5</v>
      </c>
      <c r="B124" s="203" t="s">
        <v>69</v>
      </c>
      <c r="C124" s="203"/>
      <c r="D124" s="202" t="s">
        <v>133</v>
      </c>
      <c r="E124" s="202"/>
      <c r="F124" s="202"/>
      <c r="G124" s="202"/>
      <c r="H124" s="202"/>
      <c r="I124" s="202"/>
      <c r="J124" s="110" t="s">
        <v>134</v>
      </c>
      <c r="K124" s="90">
        <v>12</v>
      </c>
      <c r="L124" s="72">
        <v>0.24354838709677401</v>
      </c>
      <c r="M124" s="72">
        <v>2.121182266009852</v>
      </c>
      <c r="N124" s="72">
        <v>6.564516129032258</v>
      </c>
      <c r="O124" s="72">
        <v>11.295</v>
      </c>
      <c r="P124" s="72">
        <v>16.333870967741937</v>
      </c>
      <c r="Q124" s="72">
        <v>19.465000000000003</v>
      </c>
      <c r="R124" s="72">
        <v>21.370967741935488</v>
      </c>
      <c r="S124" s="72">
        <v>20.791935483870965</v>
      </c>
      <c r="T124" s="72">
        <v>16.026666666666664</v>
      </c>
      <c r="U124" s="72">
        <v>11.851612903225806</v>
      </c>
      <c r="V124" s="72">
        <v>6.1216666666666661</v>
      </c>
      <c r="W124" s="72">
        <v>1.9322580645161289</v>
      </c>
      <c r="X124" s="72">
        <v>11.107917902607834</v>
      </c>
    </row>
    <row r="125" spans="1:24" ht="24.75" customHeight="1">
      <c r="A125" s="98">
        <v>5</v>
      </c>
      <c r="B125" s="203" t="s">
        <v>69</v>
      </c>
      <c r="C125" s="203"/>
      <c r="D125" s="202" t="s">
        <v>135</v>
      </c>
      <c r="E125" s="202"/>
      <c r="F125" s="202"/>
      <c r="G125" s="202"/>
      <c r="H125" s="202"/>
      <c r="I125" s="202"/>
      <c r="J125" s="110" t="s">
        <v>132</v>
      </c>
      <c r="K125" s="90">
        <v>99</v>
      </c>
      <c r="L125" s="73">
        <v>0.82423064516128985</v>
      </c>
      <c r="M125" s="73">
        <v>3.4672085714285714</v>
      </c>
      <c r="N125" s="73">
        <v>7.3683687096774211</v>
      </c>
      <c r="O125" s="73">
        <v>12.094057666666666</v>
      </c>
      <c r="P125" s="73">
        <v>17.026284838709675</v>
      </c>
      <c r="Q125" s="73">
        <v>19.770076666666665</v>
      </c>
      <c r="R125" s="73">
        <v>21.906756129032257</v>
      </c>
      <c r="S125" s="73">
        <v>21.500734193548386</v>
      </c>
      <c r="T125" s="73">
        <v>16.868107333333334</v>
      </c>
      <c r="U125" s="73">
        <v>12.377749354838707</v>
      </c>
      <c r="V125" s="73">
        <v>7.2462913333333336</v>
      </c>
      <c r="W125" s="73">
        <v>2.1630145161290319</v>
      </c>
      <c r="X125" s="73">
        <v>11.399277538978495</v>
      </c>
    </row>
    <row r="126" spans="1:24" ht="27" customHeight="1">
      <c r="A126" s="98">
        <v>5</v>
      </c>
      <c r="B126" s="203" t="s">
        <v>69</v>
      </c>
      <c r="C126" s="203"/>
      <c r="D126" s="202" t="s">
        <v>136</v>
      </c>
      <c r="E126" s="202"/>
      <c r="F126" s="202"/>
      <c r="G126" s="202"/>
      <c r="H126" s="202"/>
      <c r="I126" s="202"/>
      <c r="J126" s="110" t="s">
        <v>105</v>
      </c>
      <c r="K126" s="90">
        <v>17</v>
      </c>
      <c r="L126" s="57">
        <v>-4.4872074193548412</v>
      </c>
      <c r="M126" s="57">
        <v>-2.7846164285714283</v>
      </c>
      <c r="N126" s="57">
        <v>1.1928219354838707</v>
      </c>
      <c r="O126" s="57">
        <v>7.0847349999999993</v>
      </c>
      <c r="P126" s="57">
        <v>12.259899677419353</v>
      </c>
      <c r="Q126" s="57">
        <v>16.886714999999995</v>
      </c>
      <c r="R126" s="57">
        <v>18.690949354838704</v>
      </c>
      <c r="S126" s="57">
        <v>18.65023935483871</v>
      </c>
      <c r="T126" s="57">
        <v>12.704514333333332</v>
      </c>
      <c r="U126" s="57">
        <v>8.553380967741937</v>
      </c>
      <c r="V126" s="57">
        <v>0.97950066666666624</v>
      </c>
      <c r="W126" s="57">
        <v>-2.4349319354838705</v>
      </c>
      <c r="X126" s="57">
        <v>10.084685654633892</v>
      </c>
    </row>
    <row r="127" spans="1:24" ht="24.75" customHeight="1">
      <c r="A127" s="98">
        <v>5</v>
      </c>
      <c r="B127" s="204"/>
      <c r="C127" s="204"/>
      <c r="D127" s="202" t="s">
        <v>137</v>
      </c>
      <c r="E127" s="202"/>
      <c r="F127" s="202"/>
      <c r="G127" s="202"/>
      <c r="H127" s="202"/>
      <c r="I127" s="202"/>
      <c r="J127" s="110" t="s">
        <v>107</v>
      </c>
      <c r="K127" s="90">
        <v>18</v>
      </c>
      <c r="L127" s="59">
        <v>1985</v>
      </c>
      <c r="M127" s="59">
        <v>1985</v>
      </c>
      <c r="N127" s="59">
        <v>1987</v>
      </c>
      <c r="O127" s="59">
        <v>1997</v>
      </c>
      <c r="P127" s="59">
        <v>1991</v>
      </c>
      <c r="Q127" s="59">
        <v>1985</v>
      </c>
      <c r="R127" s="59">
        <v>1984</v>
      </c>
      <c r="S127" s="59">
        <v>1984</v>
      </c>
      <c r="T127" s="59">
        <v>1996</v>
      </c>
      <c r="U127" s="59">
        <v>1997</v>
      </c>
      <c r="V127" s="59">
        <v>1988</v>
      </c>
      <c r="W127" s="59">
        <v>2001</v>
      </c>
      <c r="X127" s="59">
        <v>1985</v>
      </c>
    </row>
    <row r="128" spans="1:24" ht="25.5" customHeight="1">
      <c r="A128" s="98">
        <v>5</v>
      </c>
      <c r="B128" s="203" t="s">
        <v>69</v>
      </c>
      <c r="C128" s="203"/>
      <c r="D128" s="202" t="s">
        <v>138</v>
      </c>
      <c r="E128" s="202"/>
      <c r="F128" s="202"/>
      <c r="G128" s="202"/>
      <c r="H128" s="202"/>
      <c r="I128" s="202"/>
      <c r="J128" s="110" t="s">
        <v>109</v>
      </c>
      <c r="K128" s="90">
        <v>19</v>
      </c>
      <c r="L128" s="59">
        <v>4.6290322580645151</v>
      </c>
      <c r="M128" s="59">
        <v>6.7535714285714308</v>
      </c>
      <c r="N128" s="59">
        <v>11.238709677419354</v>
      </c>
      <c r="O128" s="59">
        <v>14.006666666666668</v>
      </c>
      <c r="P128" s="59">
        <v>18.774193548387093</v>
      </c>
      <c r="Q128" s="59">
        <v>23.486666666666668</v>
      </c>
      <c r="R128" s="59">
        <v>23.35483870967742</v>
      </c>
      <c r="S128" s="59">
        <v>24.580645161290324</v>
      </c>
      <c r="T128" s="59">
        <v>19.736666666666668</v>
      </c>
      <c r="U128" s="59">
        <v>13.980645161290326</v>
      </c>
      <c r="V128" s="59">
        <v>11.013333333333334</v>
      </c>
      <c r="W128" s="59">
        <v>4.7548387096774194</v>
      </c>
      <c r="X128" s="59">
        <v>12.473385860833025</v>
      </c>
    </row>
    <row r="129" spans="1:24" ht="24.75" customHeight="1">
      <c r="A129" s="98">
        <v>5</v>
      </c>
      <c r="B129" s="204"/>
      <c r="C129" s="204"/>
      <c r="D129" s="202" t="s">
        <v>139</v>
      </c>
      <c r="E129" s="202"/>
      <c r="F129" s="202"/>
      <c r="G129" s="202"/>
      <c r="H129" s="202"/>
      <c r="I129" s="202"/>
      <c r="J129" s="110" t="s">
        <v>111</v>
      </c>
      <c r="K129" s="90">
        <v>20</v>
      </c>
      <c r="L129" s="56">
        <v>2007</v>
      </c>
      <c r="M129" s="56">
        <v>2007</v>
      </c>
      <c r="N129" s="56">
        <v>2001</v>
      </c>
      <c r="O129" s="56">
        <v>2000</v>
      </c>
      <c r="P129" s="56">
        <v>2003</v>
      </c>
      <c r="Q129" s="56">
        <v>2003</v>
      </c>
      <c r="R129" s="56">
        <v>1994</v>
      </c>
      <c r="S129" s="56">
        <v>1992</v>
      </c>
      <c r="T129" s="56">
        <v>1987</v>
      </c>
      <c r="U129" s="56">
        <v>2004</v>
      </c>
      <c r="V129" s="56">
        <v>2000</v>
      </c>
      <c r="W129" s="56">
        <v>1982</v>
      </c>
      <c r="X129" s="56">
        <v>2000</v>
      </c>
    </row>
    <row r="130" spans="1:24" ht="25.5" customHeight="1">
      <c r="A130" s="91" t="s">
        <v>140</v>
      </c>
      <c r="B130" s="203" t="s">
        <v>69</v>
      </c>
      <c r="C130" s="203"/>
      <c r="D130" s="202" t="s">
        <v>141</v>
      </c>
      <c r="E130" s="202"/>
      <c r="F130" s="202"/>
      <c r="G130" s="202"/>
      <c r="H130" s="202"/>
      <c r="I130" s="202"/>
      <c r="J130" s="110" t="s">
        <v>100</v>
      </c>
      <c r="K130" s="91" t="s">
        <v>142</v>
      </c>
      <c r="L130" s="72">
        <v>15.4</v>
      </c>
      <c r="M130" s="72">
        <v>15.6</v>
      </c>
      <c r="N130" s="72">
        <v>19.100000000000001</v>
      </c>
      <c r="O130" s="72">
        <v>21.5</v>
      </c>
      <c r="P130" s="72">
        <v>25</v>
      </c>
      <c r="Q130" s="72">
        <v>29.5</v>
      </c>
      <c r="R130" s="72">
        <v>29.5</v>
      </c>
      <c r="S130" s="72">
        <v>30.4</v>
      </c>
      <c r="T130" s="72">
        <v>26.6</v>
      </c>
      <c r="U130" s="72">
        <v>21.1</v>
      </c>
      <c r="V130" s="72">
        <v>21.6</v>
      </c>
      <c r="W130" s="72">
        <v>18.399999999999999</v>
      </c>
      <c r="X130" s="72">
        <v>30.4</v>
      </c>
    </row>
    <row r="131" spans="1:24" ht="44.25" customHeight="1">
      <c r="A131" s="91">
        <v>5</v>
      </c>
      <c r="B131" s="200"/>
      <c r="C131" s="201"/>
      <c r="D131" s="202" t="s">
        <v>143</v>
      </c>
      <c r="E131" s="202"/>
      <c r="F131" s="202"/>
      <c r="G131" s="202"/>
      <c r="H131" s="202"/>
      <c r="I131" s="202"/>
      <c r="J131" s="110" t="s">
        <v>144</v>
      </c>
      <c r="K131" s="90">
        <v>15</v>
      </c>
      <c r="L131" s="68">
        <v>31070</v>
      </c>
      <c r="M131" s="68">
        <v>32564</v>
      </c>
      <c r="N131" s="68">
        <v>30400</v>
      </c>
      <c r="O131" s="68">
        <v>37741</v>
      </c>
      <c r="P131" s="68">
        <v>35204</v>
      </c>
      <c r="Q131" s="68">
        <v>35598</v>
      </c>
      <c r="R131" s="68">
        <v>31983</v>
      </c>
      <c r="S131" s="68">
        <v>37862</v>
      </c>
      <c r="T131" s="68">
        <v>39698</v>
      </c>
      <c r="U131" s="68">
        <v>38994</v>
      </c>
      <c r="V131" s="68">
        <v>37576</v>
      </c>
      <c r="W131" s="68">
        <v>40172</v>
      </c>
      <c r="X131" s="68">
        <v>37862</v>
      </c>
    </row>
    <row r="132" spans="1:24" ht="27.75" customHeight="1">
      <c r="A132" s="91" t="s">
        <v>145</v>
      </c>
      <c r="B132" s="203" t="s">
        <v>69</v>
      </c>
      <c r="C132" s="203"/>
      <c r="D132" s="202" t="s">
        <v>146</v>
      </c>
      <c r="E132" s="202"/>
      <c r="F132" s="202"/>
      <c r="G132" s="202"/>
      <c r="H132" s="202"/>
      <c r="I132" s="202"/>
      <c r="J132" s="110" t="s">
        <v>122</v>
      </c>
      <c r="K132" s="91" t="s">
        <v>147</v>
      </c>
      <c r="L132" s="111">
        <v>-16.5</v>
      </c>
      <c r="M132" s="111">
        <v>-13</v>
      </c>
      <c r="N132" s="111">
        <v>-10.6</v>
      </c>
      <c r="O132" s="111">
        <v>0.2</v>
      </c>
      <c r="P132" s="111">
        <v>5.7</v>
      </c>
      <c r="Q132" s="111">
        <v>8.1999999999999993</v>
      </c>
      <c r="R132" s="111">
        <v>12.1</v>
      </c>
      <c r="S132" s="111">
        <v>10.3</v>
      </c>
      <c r="T132" s="111">
        <v>8</v>
      </c>
      <c r="U132" s="111">
        <v>-0.3</v>
      </c>
      <c r="V132" s="111">
        <v>-6.3</v>
      </c>
      <c r="W132" s="111">
        <v>-12</v>
      </c>
      <c r="X132" s="111">
        <v>-16.5</v>
      </c>
    </row>
    <row r="133" spans="1:24" ht="40.5" customHeight="1">
      <c r="A133" s="91">
        <v>5</v>
      </c>
      <c r="B133" s="203"/>
      <c r="C133" s="203"/>
      <c r="D133" s="202" t="s">
        <v>148</v>
      </c>
      <c r="E133" s="202"/>
      <c r="F133" s="202"/>
      <c r="G133" s="202"/>
      <c r="H133" s="202"/>
      <c r="I133" s="202"/>
      <c r="J133" s="110" t="s">
        <v>124</v>
      </c>
      <c r="K133" s="109">
        <v>16</v>
      </c>
      <c r="L133" s="108">
        <v>31061</v>
      </c>
      <c r="M133" s="107">
        <v>38390</v>
      </c>
      <c r="N133" s="107">
        <v>38413</v>
      </c>
      <c r="O133" s="107">
        <v>37718</v>
      </c>
      <c r="P133" s="107">
        <v>32629</v>
      </c>
      <c r="Q133" s="107">
        <v>38512</v>
      </c>
      <c r="R133" s="107">
        <v>30870</v>
      </c>
      <c r="S133" s="107">
        <v>38959</v>
      </c>
      <c r="T133" s="107">
        <v>34971</v>
      </c>
      <c r="U133" s="107">
        <v>35732</v>
      </c>
      <c r="V133" s="107">
        <v>32472</v>
      </c>
      <c r="W133" s="107">
        <v>35429</v>
      </c>
      <c r="X133" s="106">
        <v>31061</v>
      </c>
    </row>
    <row r="135" spans="1:24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</row>
    <row r="136" spans="1:24" s="156" customFormat="1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s="156" customFormat="1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156" customFormat="1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s="156" customFormat="1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156" customFormat="1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156" customFormat="1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156" customFormat="1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156" customFormat="1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156" customFormat="1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156" customFormat="1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156" customFormat="1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156" customFormat="1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156" customFormat="1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156" customFormat="1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156" customFormat="1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s="156" customFormat="1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s="156" customFormat="1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156" customFormat="1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156" customFormat="1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</row>
    <row r="156" spans="1:24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</row>
    <row r="157" spans="1:24">
      <c r="A157" s="151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</row>
    <row r="158" spans="1:24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</row>
    <row r="159" spans="1:24">
      <c r="A159" s="151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</row>
    <row r="160" spans="1:24">
      <c r="A160" s="151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</row>
    <row r="161" spans="1:24">
      <c r="A161" s="151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</row>
    <row r="162" spans="1:24">
      <c r="A162" s="151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</row>
    <row r="163" spans="1:24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</row>
    <row r="164" spans="1:24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</row>
    <row r="165" spans="1:24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</row>
    <row r="166" spans="1:24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</row>
    <row r="167" spans="1:24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</row>
    <row r="168" spans="1:24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</row>
    <row r="169" spans="1:24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</row>
    <row r="170" spans="1:24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</row>
    <row r="171" spans="1:24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</row>
    <row r="172" spans="1:24">
      <c r="A172" s="151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</row>
    <row r="173" spans="1:24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</row>
    <row r="174" spans="1:24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</row>
    <row r="175" spans="1:24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</row>
    <row r="176" spans="1:24">
      <c r="A176" s="151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</row>
    <row r="177" spans="1:24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</row>
    <row r="178" spans="1:24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</row>
    <row r="179" spans="1:24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</row>
    <row r="180" spans="1:24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</row>
    <row r="181" spans="1:24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</row>
    <row r="182" spans="1:24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</row>
    <row r="183" spans="1:24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</row>
    <row r="184" spans="1:24">
      <c r="A184" s="151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</row>
    <row r="185" spans="1:24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</row>
    <row r="186" spans="1:24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</row>
    <row r="187" spans="1:24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</row>
    <row r="188" spans="1:24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</row>
    <row r="189" spans="1:24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</row>
    <row r="190" spans="1:24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</row>
    <row r="191" spans="1:24">
      <c r="A191" s="15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</row>
    <row r="192" spans="1:24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</row>
    <row r="193" spans="1:24">
      <c r="A193" s="151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</row>
    <row r="194" spans="1:24">
      <c r="A194" s="151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</row>
    <row r="195" spans="1:24">
      <c r="A195" s="151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</row>
    <row r="196" spans="1:24">
      <c r="A196" s="151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</row>
    <row r="197" spans="1:24">
      <c r="A197" s="151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</row>
    <row r="198" spans="1:24">
      <c r="A198" s="151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</row>
    <row r="199" spans="1:24">
      <c r="A199" s="151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</row>
    <row r="200" spans="1:24">
      <c r="A200" s="151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</row>
    <row r="201" spans="1:24">
      <c r="A201" s="151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</row>
    <row r="202" spans="1:24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</row>
    <row r="203" spans="1:24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</row>
    <row r="204" spans="1:24">
      <c r="A204" s="151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</row>
    <row r="205" spans="1:24">
      <c r="A205" s="151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</row>
    <row r="206" spans="1:24">
      <c r="A206" s="151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</row>
    <row r="207" spans="1:24">
      <c r="A207" s="151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</row>
    <row r="208" spans="1:24">
      <c r="A208" s="151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</row>
    <row r="209" spans="1:24">
      <c r="A209" s="151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</row>
    <row r="210" spans="1:24">
      <c r="A210" s="151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</row>
    <row r="211" spans="1:24">
      <c r="A211" s="151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</row>
    <row r="212" spans="1:24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</row>
    <row r="213" spans="1:24">
      <c r="A213" s="151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</row>
    <row r="214" spans="1:24">
      <c r="A214" s="151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</row>
    <row r="215" spans="1:24">
      <c r="A215" s="151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</row>
    <row r="216" spans="1:24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</row>
    <row r="217" spans="1:24">
      <c r="A217" s="151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</row>
    <row r="218" spans="1:24">
      <c r="A218" s="151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</row>
    <row r="219" spans="1:24">
      <c r="A219" s="15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</row>
    <row r="220" spans="1:24">
      <c r="A220" s="151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</row>
    <row r="221" spans="1:24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</row>
    <row r="222" spans="1:24">
      <c r="A222" s="151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</row>
    <row r="223" spans="1:24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</row>
    <row r="224" spans="1:24">
      <c r="A224" s="151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</row>
    <row r="225" spans="1:24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</row>
    <row r="226" spans="1:24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</row>
    <row r="227" spans="1:24">
      <c r="A227" s="151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</row>
    <row r="228" spans="1:24">
      <c r="A228" s="151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</row>
    <row r="229" spans="1:24">
      <c r="A229" s="151"/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</row>
    <row r="230" spans="1:24">
      <c r="A230" s="151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</row>
    <row r="231" spans="1:24">
      <c r="A231" s="151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</row>
    <row r="232" spans="1:24">
      <c r="A232" s="151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</row>
    <row r="233" spans="1:24">
      <c r="A233" s="151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</row>
    <row r="234" spans="1:24">
      <c r="A234" s="151"/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</row>
    <row r="235" spans="1:24">
      <c r="A235" s="151"/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</row>
    <row r="236" spans="1:24">
      <c r="A236" s="151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</row>
    <row r="237" spans="1:24">
      <c r="A237" s="151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</row>
    <row r="238" spans="1:24">
      <c r="A238" s="151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</row>
    <row r="239" spans="1:24">
      <c r="A239" s="151"/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</row>
    <row r="240" spans="1:24">
      <c r="A240" s="151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</row>
    <row r="241" spans="1:24">
      <c r="A241" s="151"/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</row>
    <row r="242" spans="1:24">
      <c r="A242" s="151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</row>
    <row r="243" spans="1:24">
      <c r="A243" s="151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</row>
    <row r="244" spans="1:24">
      <c r="A244" s="151"/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</row>
    <row r="245" spans="1:24">
      <c r="A245" s="151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</row>
    <row r="246" spans="1:24">
      <c r="A246" s="151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</row>
    <row r="247" spans="1:24">
      <c r="A247" s="151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</row>
    <row r="248" spans="1:24">
      <c r="A248" s="151"/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</row>
    <row r="249" spans="1:24">
      <c r="A249" s="151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</row>
    <row r="250" spans="1:24">
      <c r="A250" s="151"/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</row>
    <row r="251" spans="1:24">
      <c r="A251" s="151"/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</row>
    <row r="252" spans="1:24">
      <c r="A252" s="151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</row>
    <row r="253" spans="1:24">
      <c r="A253" s="151"/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</row>
    <row r="254" spans="1:24">
      <c r="A254" s="151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</row>
    <row r="255" spans="1:24">
      <c r="A255" s="151"/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</row>
    <row r="256" spans="1:24">
      <c r="A256" s="151"/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</row>
    <row r="257" spans="1:24">
      <c r="A257" s="151"/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</row>
    <row r="258" spans="1:24">
      <c r="A258" s="151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</row>
    <row r="259" spans="1:24">
      <c r="A259" s="151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</row>
    <row r="260" spans="1:24">
      <c r="A260" s="151"/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</row>
    <row r="261" spans="1:24">
      <c r="A261" s="151"/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</row>
    <row r="262" spans="1:24">
      <c r="A262" s="151"/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</row>
    <row r="263" spans="1:24">
      <c r="A263" s="151"/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</row>
    <row r="264" spans="1:24">
      <c r="A264" s="151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</row>
    <row r="265" spans="1:24">
      <c r="A265" s="151"/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</row>
    <row r="266" spans="1:24">
      <c r="A266" s="151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</row>
    <row r="267" spans="1:24">
      <c r="A267" s="151"/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</row>
    <row r="268" spans="1:24">
      <c r="A268" s="151"/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</row>
    <row r="269" spans="1:24">
      <c r="A269" s="151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</row>
    <row r="270" spans="1:24">
      <c r="A270" s="151"/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</row>
    <row r="271" spans="1:24">
      <c r="A271" s="151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</row>
    <row r="272" spans="1:24">
      <c r="A272" s="151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</row>
    <row r="273" spans="1:24">
      <c r="A273" s="151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</row>
    <row r="274" spans="1:24">
      <c r="A274" s="151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</row>
    <row r="275" spans="1:24">
      <c r="A275" s="151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</row>
    <row r="276" spans="1:24">
      <c r="A276" s="151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</row>
    <row r="277" spans="1:24">
      <c r="A277" s="151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</row>
    <row r="278" spans="1:24">
      <c r="A278" s="151"/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</row>
    <row r="279" spans="1:24">
      <c r="A279" s="151"/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</row>
  </sheetData>
  <mergeCells count="153">
    <mergeCell ref="A6:C6"/>
    <mergeCell ref="A7:C7"/>
    <mergeCell ref="D7:M7"/>
    <mergeCell ref="B9:E9"/>
    <mergeCell ref="F9:I9"/>
    <mergeCell ref="A12:R12"/>
    <mergeCell ref="A13:D13"/>
    <mergeCell ref="B19:I19"/>
    <mergeCell ref="B20:I20"/>
    <mergeCell ref="B22:I22"/>
    <mergeCell ref="B23:I23"/>
    <mergeCell ref="B24:I24"/>
    <mergeCell ref="B26:I26"/>
    <mergeCell ref="B27:I27"/>
    <mergeCell ref="B29:I29"/>
    <mergeCell ref="B30:I30"/>
    <mergeCell ref="B31:I31"/>
    <mergeCell ref="B33:I33"/>
    <mergeCell ref="B34:I34"/>
    <mergeCell ref="B36:I36"/>
    <mergeCell ref="B37:I37"/>
    <mergeCell ref="B38:I38"/>
    <mergeCell ref="B40:I40"/>
    <mergeCell ref="B41:I41"/>
    <mergeCell ref="B43:I43"/>
    <mergeCell ref="B44:I44"/>
    <mergeCell ref="B45:I45"/>
    <mergeCell ref="B47:I47"/>
    <mergeCell ref="B48:I48"/>
    <mergeCell ref="B50:I50"/>
    <mergeCell ref="B51:I51"/>
    <mergeCell ref="B52:I52"/>
    <mergeCell ref="B54:I54"/>
    <mergeCell ref="B55:I55"/>
    <mergeCell ref="B57:I57"/>
    <mergeCell ref="B58:I58"/>
    <mergeCell ref="B59:I59"/>
    <mergeCell ref="B62:I62"/>
    <mergeCell ref="B63:I63"/>
    <mergeCell ref="B65:I65"/>
    <mergeCell ref="B66:I66"/>
    <mergeCell ref="B67:I67"/>
    <mergeCell ref="B69:I69"/>
    <mergeCell ref="B70:I70"/>
    <mergeCell ref="B72:I72"/>
    <mergeCell ref="B73:I73"/>
    <mergeCell ref="B74:I74"/>
    <mergeCell ref="B77:C77"/>
    <mergeCell ref="D77:I77"/>
    <mergeCell ref="B78:C78"/>
    <mergeCell ref="D78:I78"/>
    <mergeCell ref="B79:C79"/>
    <mergeCell ref="D79:I79"/>
    <mergeCell ref="B80:C80"/>
    <mergeCell ref="D80:I80"/>
    <mergeCell ref="B81:C81"/>
    <mergeCell ref="D81:I81"/>
    <mergeCell ref="B82:C82"/>
    <mergeCell ref="D82:I82"/>
    <mergeCell ref="B83:C83"/>
    <mergeCell ref="D83:I83"/>
    <mergeCell ref="B84:C84"/>
    <mergeCell ref="D84:I84"/>
    <mergeCell ref="B85:C85"/>
    <mergeCell ref="D85:I85"/>
    <mergeCell ref="B88:C88"/>
    <mergeCell ref="D88:I88"/>
    <mergeCell ref="B89:C89"/>
    <mergeCell ref="D89:I89"/>
    <mergeCell ref="B90:C90"/>
    <mergeCell ref="D90:I90"/>
    <mergeCell ref="B91:C91"/>
    <mergeCell ref="D91:I91"/>
    <mergeCell ref="B92:C92"/>
    <mergeCell ref="D92:I92"/>
    <mergeCell ref="B93:C93"/>
    <mergeCell ref="D93:I93"/>
    <mergeCell ref="B94:C94"/>
    <mergeCell ref="D94:I94"/>
    <mergeCell ref="B95:C95"/>
    <mergeCell ref="D95:I95"/>
    <mergeCell ref="B96:C96"/>
    <mergeCell ref="D96:I96"/>
    <mergeCell ref="B97:C97"/>
    <mergeCell ref="D97:I97"/>
    <mergeCell ref="B98:C98"/>
    <mergeCell ref="D98:I98"/>
    <mergeCell ref="B99:C99"/>
    <mergeCell ref="D99:I99"/>
    <mergeCell ref="B100:C100"/>
    <mergeCell ref="D100:I100"/>
    <mergeCell ref="B101:C101"/>
    <mergeCell ref="D101:I101"/>
    <mergeCell ref="B103:C103"/>
    <mergeCell ref="D103:I103"/>
    <mergeCell ref="B104:C104"/>
    <mergeCell ref="D104:I104"/>
    <mergeCell ref="B105:C105"/>
    <mergeCell ref="D105:I105"/>
    <mergeCell ref="B106:C106"/>
    <mergeCell ref="D106:I106"/>
    <mergeCell ref="B107:C107"/>
    <mergeCell ref="D107:I107"/>
    <mergeCell ref="B108:C108"/>
    <mergeCell ref="D108:I108"/>
    <mergeCell ref="B109:C109"/>
    <mergeCell ref="D109:I109"/>
    <mergeCell ref="B110:C110"/>
    <mergeCell ref="D110:I110"/>
    <mergeCell ref="B112:C112"/>
    <mergeCell ref="D112:I112"/>
    <mergeCell ref="B113:C113"/>
    <mergeCell ref="D113:I113"/>
    <mergeCell ref="B114:C114"/>
    <mergeCell ref="D114:I114"/>
    <mergeCell ref="B124:C124"/>
    <mergeCell ref="D124:I124"/>
    <mergeCell ref="B125:C125"/>
    <mergeCell ref="D125:I125"/>
    <mergeCell ref="B115:C115"/>
    <mergeCell ref="D115:I115"/>
    <mergeCell ref="B116:C116"/>
    <mergeCell ref="D116:I116"/>
    <mergeCell ref="B117:C117"/>
    <mergeCell ref="D117:I117"/>
    <mergeCell ref="B118:C118"/>
    <mergeCell ref="D118:I118"/>
    <mergeCell ref="B119:C119"/>
    <mergeCell ref="D119:I119"/>
    <mergeCell ref="B131:C131"/>
    <mergeCell ref="D131:I131"/>
    <mergeCell ref="B132:C132"/>
    <mergeCell ref="D132:I132"/>
    <mergeCell ref="B133:C133"/>
    <mergeCell ref="D133:I133"/>
    <mergeCell ref="A76:X76"/>
    <mergeCell ref="D6:M6"/>
    <mergeCell ref="B126:C126"/>
    <mergeCell ref="D126:I126"/>
    <mergeCell ref="B127:C127"/>
    <mergeCell ref="D127:I127"/>
    <mergeCell ref="B128:C128"/>
    <mergeCell ref="D128:I128"/>
    <mergeCell ref="B129:C129"/>
    <mergeCell ref="D129:I129"/>
    <mergeCell ref="B130:C130"/>
    <mergeCell ref="D130:I130"/>
    <mergeCell ref="B121:C121"/>
    <mergeCell ref="D121:I121"/>
    <mergeCell ref="B122:C122"/>
    <mergeCell ref="D122:I122"/>
    <mergeCell ref="B123:C123"/>
    <mergeCell ref="D123:I12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9"/>
  <sheetViews>
    <sheetView zoomScale="90" zoomScaleNormal="90" workbookViewId="0"/>
  </sheetViews>
  <sheetFormatPr defaultRowHeight="15"/>
  <cols>
    <col min="1" max="1" width="6.28515625" customWidth="1"/>
    <col min="2" max="2" width="4.28515625" customWidth="1"/>
    <col min="3" max="3" width="3.42578125" customWidth="1"/>
    <col min="4" max="4" width="5.28515625" customWidth="1"/>
    <col min="5" max="5" width="3.85546875" customWidth="1"/>
    <col min="6" max="7" width="3.7109375" customWidth="1"/>
    <col min="8" max="8" width="4.7109375" customWidth="1"/>
    <col min="9" max="9" width="8.7109375" customWidth="1"/>
    <col min="10" max="10" width="6.42578125" customWidth="1"/>
    <col min="11" max="11" width="5" customWidth="1"/>
    <col min="12" max="24" width="5.7109375" customWidth="1"/>
  </cols>
  <sheetData>
    <row r="1" spans="1:24" ht="18">
      <c r="A1" s="179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</row>
    <row r="3" spans="1:24">
      <c r="A3" s="6"/>
      <c r="B3" s="1"/>
      <c r="C3" s="1"/>
      <c r="D3" s="1"/>
      <c r="E3" s="1" t="s">
        <v>2</v>
      </c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1" t="s">
        <v>3</v>
      </c>
      <c r="B4" s="1"/>
      <c r="C4" s="1"/>
      <c r="D4" s="1"/>
      <c r="E4" s="1"/>
      <c r="F4" s="1"/>
      <c r="G4" s="1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261" t="s">
        <v>156</v>
      </c>
      <c r="B6" s="261"/>
      <c r="C6" s="261"/>
      <c r="D6" s="274" t="s">
        <v>154</v>
      </c>
      <c r="E6" s="275"/>
      <c r="F6" s="275"/>
      <c r="G6" s="275"/>
      <c r="H6" s="275"/>
      <c r="I6" s="275"/>
      <c r="J6" s="275"/>
      <c r="K6" s="275"/>
      <c r="L6" s="275"/>
      <c r="M6" s="276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261" t="s">
        <v>4</v>
      </c>
      <c r="B7" s="261"/>
      <c r="C7" s="261"/>
      <c r="D7" s="262" t="s">
        <v>152</v>
      </c>
      <c r="E7" s="263"/>
      <c r="F7" s="263"/>
      <c r="G7" s="263"/>
      <c r="H7" s="263"/>
      <c r="I7" s="263"/>
      <c r="J7" s="263"/>
      <c r="K7" s="263"/>
      <c r="L7" s="263"/>
      <c r="M7" s="264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thickBot="1">
      <c r="A8" s="1"/>
      <c r="B8" s="1"/>
      <c r="C8" s="1"/>
      <c r="D8" s="1"/>
      <c r="E8" s="1"/>
      <c r="F8" s="1"/>
      <c r="G8" s="1"/>
      <c r="H8" s="1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5.5" thickBot="1">
      <c r="A9" s="134" t="s">
        <v>166</v>
      </c>
      <c r="B9" s="265" t="s">
        <v>6</v>
      </c>
      <c r="C9" s="265"/>
      <c r="D9" s="265"/>
      <c r="E9" s="266"/>
      <c r="F9" s="267" t="s">
        <v>7</v>
      </c>
      <c r="G9" s="265"/>
      <c r="H9" s="265"/>
      <c r="I9" s="266"/>
      <c r="J9" s="145" t="s">
        <v>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thickBot="1">
      <c r="A10" s="143">
        <v>14562</v>
      </c>
      <c r="B10" s="8">
        <v>44</v>
      </c>
      <c r="C10" s="9">
        <v>45</v>
      </c>
      <c r="D10" s="10">
        <v>13.021199999994337</v>
      </c>
      <c r="E10" s="11" t="s">
        <v>9</v>
      </c>
      <c r="F10" s="8">
        <v>19</v>
      </c>
      <c r="G10" s="9">
        <v>11</v>
      </c>
      <c r="H10" s="10">
        <v>33.809999999997729</v>
      </c>
      <c r="I10" s="12" t="s">
        <v>10</v>
      </c>
      <c r="J10" s="13">
        <v>90</v>
      </c>
      <c r="K10" s="1"/>
      <c r="L10" s="1"/>
      <c r="M10" s="1"/>
      <c r="N10" s="1"/>
      <c r="O10" s="1"/>
      <c r="P10" s="1"/>
      <c r="Q10" s="1"/>
      <c r="R10" s="2"/>
      <c r="S10" s="1"/>
      <c r="T10" s="1"/>
      <c r="U10" s="1"/>
      <c r="V10" s="1"/>
      <c r="W10" s="1"/>
      <c r="X10" s="1"/>
    </row>
    <row r="11" spans="1:24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277" t="s">
        <v>11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0"/>
      <c r="S12" s="1"/>
      <c r="T12" s="1"/>
      <c r="U12" s="1"/>
      <c r="V12" s="1"/>
      <c r="W12" s="1"/>
      <c r="X12" s="1"/>
    </row>
    <row r="13" spans="1:24">
      <c r="A13" s="252"/>
      <c r="B13" s="253"/>
      <c r="C13" s="253"/>
      <c r="D13" s="254"/>
      <c r="E13" s="14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14"/>
      <c r="B14" s="14"/>
      <c r="C14" s="14"/>
      <c r="D14" s="14"/>
      <c r="E14" s="14"/>
      <c r="F14" s="1"/>
      <c r="G14" s="1"/>
      <c r="H14" s="1"/>
      <c r="I14" s="1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thickBot="1">
      <c r="A15" s="14"/>
      <c r="B15" s="14"/>
      <c r="C15" s="14"/>
      <c r="D15" s="14"/>
      <c r="E15" s="14"/>
      <c r="F15" s="1"/>
      <c r="G15" s="1"/>
      <c r="H15" s="1"/>
      <c r="I15" s="1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6.5" thickBo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1"/>
      <c r="B17" s="1"/>
      <c r="C17" s="1"/>
      <c r="D17" s="1"/>
      <c r="E17" s="1"/>
      <c r="F17" s="1"/>
      <c r="G17" s="1"/>
      <c r="H17" s="1"/>
      <c r="I17" s="1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>
      <c r="A19" s="134" t="s">
        <v>164</v>
      </c>
      <c r="B19" s="255" t="s">
        <v>14</v>
      </c>
      <c r="C19" s="255"/>
      <c r="D19" s="255"/>
      <c r="E19" s="255"/>
      <c r="F19" s="255"/>
      <c r="G19" s="255"/>
      <c r="H19" s="255"/>
      <c r="I19" s="255"/>
      <c r="J19" s="19" t="s">
        <v>15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>
      <c r="A20" s="19">
        <v>1</v>
      </c>
      <c r="B20" s="256" t="s">
        <v>16</v>
      </c>
      <c r="C20" s="256"/>
      <c r="D20" s="256"/>
      <c r="E20" s="256"/>
      <c r="F20" s="256"/>
      <c r="G20" s="256"/>
      <c r="H20" s="256"/>
      <c r="I20" s="256"/>
      <c r="J20" s="19" t="s">
        <v>17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thickBot="1">
      <c r="A21" s="1"/>
      <c r="B21" s="20"/>
      <c r="C21" s="20"/>
      <c r="D21" s="20"/>
      <c r="E21" s="20"/>
      <c r="F21" s="20"/>
      <c r="G21" s="20"/>
      <c r="H21" s="20"/>
      <c r="I21" s="20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48" customHeight="1">
      <c r="A22" s="7" t="s">
        <v>5</v>
      </c>
      <c r="B22" s="257" t="s">
        <v>18</v>
      </c>
      <c r="C22" s="257"/>
      <c r="D22" s="257"/>
      <c r="E22" s="257"/>
      <c r="F22" s="257"/>
      <c r="G22" s="257"/>
      <c r="H22" s="257"/>
      <c r="I22" s="257"/>
      <c r="J22" s="142" t="s">
        <v>19</v>
      </c>
      <c r="K22" s="142" t="s">
        <v>20</v>
      </c>
      <c r="L22" s="21" t="s">
        <v>21</v>
      </c>
      <c r="M22" s="21" t="s">
        <v>22</v>
      </c>
      <c r="N22" s="21" t="s">
        <v>23</v>
      </c>
      <c r="O22" s="21" t="s">
        <v>24</v>
      </c>
      <c r="P22" s="21" t="s">
        <v>25</v>
      </c>
      <c r="Q22" s="21" t="s">
        <v>26</v>
      </c>
      <c r="R22" s="21" t="s">
        <v>27</v>
      </c>
      <c r="S22" s="21" t="s">
        <v>28</v>
      </c>
      <c r="T22" s="21" t="s">
        <v>29</v>
      </c>
      <c r="U22" s="21" t="s">
        <v>30</v>
      </c>
      <c r="V22" s="21" t="s">
        <v>31</v>
      </c>
      <c r="W22" s="21" t="s">
        <v>32</v>
      </c>
      <c r="X22" s="22" t="s">
        <v>33</v>
      </c>
    </row>
    <row r="23" spans="1:24">
      <c r="A23" s="23">
        <f>$A$10</f>
        <v>14562</v>
      </c>
      <c r="B23" s="258">
        <v>1</v>
      </c>
      <c r="C23" s="258"/>
      <c r="D23" s="258"/>
      <c r="E23" s="258"/>
      <c r="F23" s="258"/>
      <c r="G23" s="258"/>
      <c r="H23" s="258"/>
      <c r="I23" s="258"/>
      <c r="J23" s="19" t="s">
        <v>34</v>
      </c>
      <c r="K23" s="19">
        <v>4</v>
      </c>
      <c r="L23" s="24">
        <v>53.313333333333347</v>
      </c>
      <c r="M23" s="24">
        <v>42.143333333333331</v>
      </c>
      <c r="N23" s="24">
        <v>58.63333333333334</v>
      </c>
      <c r="O23" s="24">
        <v>64.066666666666677</v>
      </c>
      <c r="P23" s="24">
        <v>66.600000000000009</v>
      </c>
      <c r="Q23" s="24">
        <v>100.59999999999998</v>
      </c>
      <c r="R23" s="24">
        <v>70.613333333333372</v>
      </c>
      <c r="S23" s="24">
        <v>64.393333333333345</v>
      </c>
      <c r="T23" s="24">
        <v>59</v>
      </c>
      <c r="U23" s="24">
        <v>65.05</v>
      </c>
      <c r="V23" s="24">
        <v>65.589999999999989</v>
      </c>
      <c r="W23" s="24">
        <v>60.026666666666671</v>
      </c>
      <c r="X23" s="25">
        <v>770.0300000000002</v>
      </c>
    </row>
    <row r="24" spans="1:24" ht="15.75" thickBot="1">
      <c r="A24" s="26">
        <f>$A$10</f>
        <v>14562</v>
      </c>
      <c r="B24" s="259">
        <v>1</v>
      </c>
      <c r="C24" s="259"/>
      <c r="D24" s="259"/>
      <c r="E24" s="259"/>
      <c r="F24" s="259"/>
      <c r="G24" s="259"/>
      <c r="H24" s="259"/>
      <c r="I24" s="259"/>
      <c r="J24" s="27" t="s">
        <v>35</v>
      </c>
      <c r="K24" s="27">
        <v>98</v>
      </c>
      <c r="L24" s="28">
        <v>30</v>
      </c>
      <c r="M24" s="28">
        <v>30</v>
      </c>
      <c r="N24" s="28">
        <v>30</v>
      </c>
      <c r="O24" s="28">
        <v>30</v>
      </c>
      <c r="P24" s="28">
        <v>30</v>
      </c>
      <c r="Q24" s="28">
        <v>30</v>
      </c>
      <c r="R24" s="28">
        <v>30</v>
      </c>
      <c r="S24" s="28">
        <v>30</v>
      </c>
      <c r="T24" s="28">
        <v>30</v>
      </c>
      <c r="U24" s="28">
        <v>30</v>
      </c>
      <c r="V24" s="28">
        <v>30</v>
      </c>
      <c r="W24" s="28">
        <v>30</v>
      </c>
      <c r="X24" s="29">
        <v>30</v>
      </c>
    </row>
    <row r="25" spans="1:24">
      <c r="A25" s="30"/>
      <c r="B25" s="31"/>
      <c r="C25" s="31"/>
      <c r="D25" s="31"/>
      <c r="E25" s="31"/>
      <c r="F25" s="31"/>
      <c r="G25" s="31"/>
      <c r="H25" s="31"/>
      <c r="I25" s="31"/>
      <c r="J25" s="30"/>
      <c r="K25" s="30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36.75">
      <c r="A26" s="134" t="s">
        <v>13</v>
      </c>
      <c r="B26" s="250" t="s">
        <v>14</v>
      </c>
      <c r="C26" s="250"/>
      <c r="D26" s="250"/>
      <c r="E26" s="250"/>
      <c r="F26" s="250"/>
      <c r="G26" s="250"/>
      <c r="H26" s="250"/>
      <c r="I26" s="250"/>
      <c r="J26" s="33" t="s">
        <v>15</v>
      </c>
    </row>
    <row r="27" spans="1:24" ht="15.75" customHeight="1">
      <c r="A27" s="34">
        <v>2</v>
      </c>
      <c r="B27" s="251" t="s">
        <v>36</v>
      </c>
      <c r="C27" s="251"/>
      <c r="D27" s="251"/>
      <c r="E27" s="251"/>
      <c r="F27" s="251"/>
      <c r="G27" s="251"/>
      <c r="H27" s="251"/>
      <c r="I27" s="251"/>
      <c r="J27" s="33" t="s">
        <v>17</v>
      </c>
    </row>
    <row r="28" spans="1:24" ht="15.75" thickBot="1">
      <c r="B28" s="35"/>
      <c r="C28" s="35"/>
      <c r="D28" s="35"/>
      <c r="E28" s="35"/>
      <c r="F28" s="35"/>
      <c r="G28" s="35"/>
      <c r="H28" s="35"/>
      <c r="I28" s="35"/>
      <c r="J28" s="36"/>
    </row>
    <row r="29" spans="1:24" ht="48" customHeight="1">
      <c r="A29" s="7" t="s">
        <v>5</v>
      </c>
      <c r="B29" s="238" t="s">
        <v>18</v>
      </c>
      <c r="C29" s="249"/>
      <c r="D29" s="249"/>
      <c r="E29" s="249"/>
      <c r="F29" s="249"/>
      <c r="G29" s="249"/>
      <c r="H29" s="249"/>
      <c r="I29" s="249"/>
      <c r="J29" s="148" t="s">
        <v>19</v>
      </c>
      <c r="K29" s="148" t="s">
        <v>20</v>
      </c>
      <c r="L29" s="38" t="s">
        <v>21</v>
      </c>
      <c r="M29" s="38" t="s">
        <v>22</v>
      </c>
      <c r="N29" s="38" t="s">
        <v>23</v>
      </c>
      <c r="O29" s="38" t="s">
        <v>24</v>
      </c>
      <c r="P29" s="38" t="s">
        <v>25</v>
      </c>
      <c r="Q29" s="38" t="s">
        <v>26</v>
      </c>
      <c r="R29" s="38" t="s">
        <v>27</v>
      </c>
      <c r="S29" s="38" t="s">
        <v>28</v>
      </c>
      <c r="T29" s="38" t="s">
        <v>29</v>
      </c>
      <c r="U29" s="38" t="s">
        <v>30</v>
      </c>
      <c r="V29" s="38" t="s">
        <v>31</v>
      </c>
      <c r="W29" s="38" t="s">
        <v>32</v>
      </c>
      <c r="X29" s="39" t="s">
        <v>33</v>
      </c>
    </row>
    <row r="30" spans="1:24">
      <c r="A30" s="23">
        <f t="shared" ref="A30:A31" si="0">$A$10</f>
        <v>14562</v>
      </c>
      <c r="B30" s="241">
        <f>$A$20</f>
        <v>1</v>
      </c>
      <c r="C30" s="247"/>
      <c r="D30" s="247"/>
      <c r="E30" s="247"/>
      <c r="F30" s="247"/>
      <c r="G30" s="247"/>
      <c r="H30" s="247"/>
      <c r="I30" s="247"/>
      <c r="J30" s="40" t="s">
        <v>37</v>
      </c>
      <c r="K30" s="40">
        <v>5</v>
      </c>
      <c r="L30" s="80">
        <v>8.8666666666666671</v>
      </c>
      <c r="M30" s="80">
        <v>7.6333333333333337</v>
      </c>
      <c r="N30" s="80">
        <v>8.2333333333333325</v>
      </c>
      <c r="O30" s="80">
        <v>10</v>
      </c>
      <c r="P30" s="80">
        <v>9.8666666666666671</v>
      </c>
      <c r="Q30" s="80">
        <v>10.533333333333333</v>
      </c>
      <c r="R30" s="80">
        <v>7.5333333333333332</v>
      </c>
      <c r="S30" s="80">
        <v>7.5666666666666664</v>
      </c>
      <c r="T30" s="80">
        <v>7.333333333333333</v>
      </c>
      <c r="U30" s="80">
        <v>7.5</v>
      </c>
      <c r="V30" s="80">
        <v>8.9</v>
      </c>
      <c r="W30" s="80">
        <v>10.066666666666666</v>
      </c>
      <c r="X30" s="80">
        <v>1248.4000000000001</v>
      </c>
    </row>
    <row r="31" spans="1:24" ht="15.75" thickBot="1">
      <c r="A31" s="23">
        <f t="shared" si="0"/>
        <v>14562</v>
      </c>
      <c r="B31" s="244">
        <f>$A$20</f>
        <v>1</v>
      </c>
      <c r="C31" s="248"/>
      <c r="D31" s="248"/>
      <c r="E31" s="248"/>
      <c r="F31" s="248"/>
      <c r="G31" s="248"/>
      <c r="H31" s="248"/>
      <c r="I31" s="248"/>
      <c r="J31" s="41" t="s">
        <v>35</v>
      </c>
      <c r="K31" s="41">
        <v>98</v>
      </c>
      <c r="L31" s="81">
        <v>30</v>
      </c>
      <c r="M31" s="81">
        <v>30</v>
      </c>
      <c r="N31" s="81">
        <v>30</v>
      </c>
      <c r="O31" s="81">
        <v>30</v>
      </c>
      <c r="P31" s="81">
        <v>30</v>
      </c>
      <c r="Q31" s="81">
        <v>30</v>
      </c>
      <c r="R31" s="81">
        <v>30</v>
      </c>
      <c r="S31" s="81">
        <v>30</v>
      </c>
      <c r="T31" s="81">
        <v>30</v>
      </c>
      <c r="U31" s="81">
        <v>30</v>
      </c>
      <c r="V31" s="81">
        <v>30</v>
      </c>
      <c r="W31" s="81">
        <v>30</v>
      </c>
      <c r="X31" s="82">
        <v>30</v>
      </c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>
      <c r="A33" s="134" t="s">
        <v>13</v>
      </c>
      <c r="B33" s="250" t="s">
        <v>14</v>
      </c>
      <c r="C33" s="250"/>
      <c r="D33" s="250"/>
      <c r="E33" s="250"/>
      <c r="F33" s="250"/>
      <c r="G33" s="250"/>
      <c r="H33" s="250"/>
      <c r="I33" s="250"/>
      <c r="J33" s="33" t="s">
        <v>15</v>
      </c>
    </row>
    <row r="34" spans="1:24" ht="15.75" customHeight="1">
      <c r="A34" s="34">
        <v>3</v>
      </c>
      <c r="B34" s="251" t="s">
        <v>38</v>
      </c>
      <c r="C34" s="251"/>
      <c r="D34" s="251"/>
      <c r="E34" s="251"/>
      <c r="F34" s="251"/>
      <c r="G34" s="251"/>
      <c r="H34" s="251"/>
      <c r="I34" s="251"/>
      <c r="J34" s="42" t="s">
        <v>39</v>
      </c>
    </row>
    <row r="35" spans="1:24" ht="15.75" thickBot="1">
      <c r="B35" s="35"/>
      <c r="C35" s="35"/>
      <c r="D35" s="35"/>
      <c r="E35" s="35"/>
      <c r="F35" s="35"/>
      <c r="G35" s="35"/>
      <c r="H35" s="35"/>
      <c r="I35" s="35"/>
      <c r="J35" s="36"/>
    </row>
    <row r="36" spans="1:24" ht="49.5" customHeight="1">
      <c r="A36" s="43" t="s">
        <v>5</v>
      </c>
      <c r="B36" s="238" t="s">
        <v>18</v>
      </c>
      <c r="C36" s="249"/>
      <c r="D36" s="249"/>
      <c r="E36" s="249"/>
      <c r="F36" s="249"/>
      <c r="G36" s="249"/>
      <c r="H36" s="249"/>
      <c r="I36" s="249"/>
      <c r="J36" s="148" t="s">
        <v>19</v>
      </c>
      <c r="K36" s="148" t="s">
        <v>20</v>
      </c>
      <c r="L36" s="38" t="s">
        <v>21</v>
      </c>
      <c r="M36" s="38" t="s">
        <v>22</v>
      </c>
      <c r="N36" s="38" t="s">
        <v>23</v>
      </c>
      <c r="O36" s="38" t="s">
        <v>24</v>
      </c>
      <c r="P36" s="38" t="s">
        <v>25</v>
      </c>
      <c r="Q36" s="38" t="s">
        <v>26</v>
      </c>
      <c r="R36" s="38" t="s">
        <v>27</v>
      </c>
      <c r="S36" s="38" t="s">
        <v>28</v>
      </c>
      <c r="T36" s="38" t="s">
        <v>29</v>
      </c>
      <c r="U36" s="38" t="s">
        <v>30</v>
      </c>
      <c r="V36" s="38" t="s">
        <v>31</v>
      </c>
      <c r="W36" s="38" t="s">
        <v>32</v>
      </c>
      <c r="X36" s="39" t="s">
        <v>33</v>
      </c>
    </row>
    <row r="37" spans="1:24">
      <c r="A37" s="23">
        <f t="shared" ref="A37:A38" si="1">$A$10</f>
        <v>14562</v>
      </c>
      <c r="B37" s="241">
        <f>$A$20</f>
        <v>1</v>
      </c>
      <c r="C37" s="247"/>
      <c r="D37" s="247"/>
      <c r="E37" s="247"/>
      <c r="F37" s="247"/>
      <c r="G37" s="247"/>
      <c r="H37" s="247"/>
      <c r="I37" s="247"/>
      <c r="J37" s="40" t="s">
        <v>40</v>
      </c>
      <c r="K37" s="40">
        <v>1</v>
      </c>
      <c r="L37" s="83">
        <v>4.5556288859023839</v>
      </c>
      <c r="M37" s="83">
        <v>7.4292063406065774</v>
      </c>
      <c r="N37" s="83">
        <v>13.079455013095693</v>
      </c>
      <c r="O37" s="83">
        <v>18.375812487602232</v>
      </c>
      <c r="P37" s="83">
        <v>23.92548382892404</v>
      </c>
      <c r="Q37" s="83">
        <v>26.760080665588386</v>
      </c>
      <c r="R37" s="83">
        <v>29.060058284472397</v>
      </c>
      <c r="S37" s="83">
        <v>29.200555618245115</v>
      </c>
      <c r="T37" s="83">
        <v>24.369043440924752</v>
      </c>
      <c r="U37" s="83">
        <v>18.921612352555801</v>
      </c>
      <c r="V37" s="83">
        <v>11.17156502705812</v>
      </c>
      <c r="W37" s="83">
        <v>5.6332197642134103</v>
      </c>
      <c r="X37" s="83">
        <v>17.706810142432406</v>
      </c>
    </row>
    <row r="38" spans="1:24" ht="15.75" thickBot="1">
      <c r="A38" s="23">
        <f t="shared" si="1"/>
        <v>14562</v>
      </c>
      <c r="B38" s="244">
        <f>$A$20</f>
        <v>1</v>
      </c>
      <c r="C38" s="248"/>
      <c r="D38" s="248"/>
      <c r="E38" s="248"/>
      <c r="F38" s="248"/>
      <c r="G38" s="248"/>
      <c r="H38" s="248"/>
      <c r="I38" s="248"/>
      <c r="J38" s="41" t="s">
        <v>35</v>
      </c>
      <c r="K38" s="41">
        <v>98</v>
      </c>
      <c r="L38" s="81">
        <v>30</v>
      </c>
      <c r="M38" s="81">
        <v>30</v>
      </c>
      <c r="N38" s="81">
        <v>30</v>
      </c>
      <c r="O38" s="81">
        <v>30</v>
      </c>
      <c r="P38" s="81">
        <v>30</v>
      </c>
      <c r="Q38" s="81">
        <v>30</v>
      </c>
      <c r="R38" s="81">
        <v>30</v>
      </c>
      <c r="S38" s="81">
        <v>30</v>
      </c>
      <c r="T38" s="81">
        <v>30</v>
      </c>
      <c r="U38" s="81">
        <v>30</v>
      </c>
      <c r="V38" s="81">
        <v>30</v>
      </c>
      <c r="W38" s="81">
        <v>30</v>
      </c>
      <c r="X38" s="82">
        <v>30</v>
      </c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>
      <c r="A40" s="134" t="s">
        <v>13</v>
      </c>
      <c r="B40" s="250" t="s">
        <v>14</v>
      </c>
      <c r="C40" s="250"/>
      <c r="D40" s="250"/>
      <c r="E40" s="250"/>
      <c r="F40" s="250"/>
      <c r="G40" s="250"/>
      <c r="H40" s="250"/>
      <c r="I40" s="250"/>
      <c r="J40" s="33" t="s">
        <v>15</v>
      </c>
    </row>
    <row r="41" spans="1:24" ht="15.75" customHeight="1">
      <c r="A41" s="34">
        <v>4</v>
      </c>
      <c r="B41" s="251" t="s">
        <v>41</v>
      </c>
      <c r="C41" s="251"/>
      <c r="D41" s="251"/>
      <c r="E41" s="251"/>
      <c r="F41" s="251"/>
      <c r="G41" s="251"/>
      <c r="H41" s="251"/>
      <c r="I41" s="251"/>
      <c r="J41" s="42" t="s">
        <v>39</v>
      </c>
    </row>
    <row r="42" spans="1:24" ht="15.75" thickBot="1">
      <c r="B42" s="35"/>
      <c r="C42" s="35"/>
      <c r="D42" s="35"/>
      <c r="E42" s="35"/>
      <c r="F42" s="35"/>
      <c r="G42" s="35"/>
      <c r="H42" s="35"/>
      <c r="I42" s="35"/>
      <c r="J42" s="36"/>
    </row>
    <row r="43" spans="1:24" ht="49.5" customHeight="1">
      <c r="A43" s="43" t="s">
        <v>5</v>
      </c>
      <c r="B43" s="238" t="s">
        <v>18</v>
      </c>
      <c r="C43" s="249"/>
      <c r="D43" s="249"/>
      <c r="E43" s="249"/>
      <c r="F43" s="249"/>
      <c r="G43" s="249"/>
      <c r="H43" s="249"/>
      <c r="I43" s="249"/>
      <c r="J43" s="37" t="s">
        <v>19</v>
      </c>
      <c r="K43" s="37" t="s">
        <v>20</v>
      </c>
      <c r="L43" s="38" t="s">
        <v>21</v>
      </c>
      <c r="M43" s="38" t="s">
        <v>22</v>
      </c>
      <c r="N43" s="38" t="s">
        <v>23</v>
      </c>
      <c r="O43" s="38" t="s">
        <v>24</v>
      </c>
      <c r="P43" s="38" t="s">
        <v>25</v>
      </c>
      <c r="Q43" s="38" t="s">
        <v>26</v>
      </c>
      <c r="R43" s="38" t="s">
        <v>27</v>
      </c>
      <c r="S43" s="38" t="s">
        <v>28</v>
      </c>
      <c r="T43" s="38" t="s">
        <v>29</v>
      </c>
      <c r="U43" s="38" t="s">
        <v>30</v>
      </c>
      <c r="V43" s="38" t="s">
        <v>31</v>
      </c>
      <c r="W43" s="38" t="s">
        <v>32</v>
      </c>
      <c r="X43" s="39" t="s">
        <v>33</v>
      </c>
    </row>
    <row r="44" spans="1:24">
      <c r="A44" s="23">
        <f t="shared" ref="A44:A45" si="2">$A$10</f>
        <v>14562</v>
      </c>
      <c r="B44" s="241">
        <f>$A$20</f>
        <v>1</v>
      </c>
      <c r="C44" s="247"/>
      <c r="D44" s="247"/>
      <c r="E44" s="247"/>
      <c r="F44" s="247"/>
      <c r="G44" s="247"/>
      <c r="H44" s="247"/>
      <c r="I44" s="247"/>
      <c r="J44" s="40" t="s">
        <v>40</v>
      </c>
      <c r="K44" s="40">
        <v>1</v>
      </c>
      <c r="L44" s="83">
        <v>-3.1417204301075268</v>
      </c>
      <c r="M44" s="83">
        <v>-2.2026026272577997</v>
      </c>
      <c r="N44" s="83">
        <v>1.4787096774193544</v>
      </c>
      <c r="O44" s="83">
        <v>5.8176666666666668</v>
      </c>
      <c r="P44" s="83">
        <v>10.661290322580642</v>
      </c>
      <c r="Q44" s="83">
        <v>13.952999999999998</v>
      </c>
      <c r="R44" s="83">
        <v>15.499032258064519</v>
      </c>
      <c r="S44" s="83">
        <v>15.00483870967742</v>
      </c>
      <c r="T44" s="83">
        <v>10.950444444444441</v>
      </c>
      <c r="U44" s="83">
        <v>6.3392473118279566</v>
      </c>
      <c r="V44" s="83">
        <v>2.044111111111111</v>
      </c>
      <c r="W44" s="83">
        <v>-1.5099999999999993</v>
      </c>
      <c r="X44" s="83">
        <v>6.2411681203688971</v>
      </c>
    </row>
    <row r="45" spans="1:24" ht="15.75" thickBot="1">
      <c r="A45" s="23">
        <f t="shared" si="2"/>
        <v>14562</v>
      </c>
      <c r="B45" s="244">
        <f>$A$20</f>
        <v>1</v>
      </c>
      <c r="C45" s="248"/>
      <c r="D45" s="248"/>
      <c r="E45" s="248"/>
      <c r="F45" s="248"/>
      <c r="G45" s="248"/>
      <c r="H45" s="248"/>
      <c r="I45" s="248"/>
      <c r="J45" s="41" t="s">
        <v>35</v>
      </c>
      <c r="K45" s="41">
        <v>98</v>
      </c>
      <c r="L45" s="81">
        <v>30</v>
      </c>
      <c r="M45" s="81">
        <v>30</v>
      </c>
      <c r="N45" s="81">
        <v>30</v>
      </c>
      <c r="O45" s="81">
        <v>30</v>
      </c>
      <c r="P45" s="81">
        <v>30</v>
      </c>
      <c r="Q45" s="81">
        <v>30</v>
      </c>
      <c r="R45" s="81">
        <v>30</v>
      </c>
      <c r="S45" s="81">
        <v>30</v>
      </c>
      <c r="T45" s="81">
        <v>30</v>
      </c>
      <c r="U45" s="81">
        <v>30</v>
      </c>
      <c r="V45" s="81">
        <v>30</v>
      </c>
      <c r="W45" s="81">
        <v>30</v>
      </c>
      <c r="X45" s="82">
        <v>30</v>
      </c>
    </row>
    <row r="46" spans="1:24">
      <c r="A46" s="30"/>
      <c r="B46" s="44"/>
      <c r="C46" s="44"/>
      <c r="D46" s="44"/>
      <c r="E46" s="44"/>
      <c r="F46" s="44"/>
      <c r="G46" s="44"/>
      <c r="H46" s="44"/>
      <c r="I46" s="44"/>
      <c r="J46" s="45"/>
      <c r="K46" s="45"/>
      <c r="L46" s="84"/>
      <c r="M46" s="84"/>
      <c r="N46" s="84"/>
      <c r="O46" s="84"/>
      <c r="P46" s="84"/>
      <c r="Q46" s="85"/>
      <c r="R46" s="84"/>
      <c r="S46" s="84"/>
      <c r="T46" s="85"/>
      <c r="U46" s="84"/>
      <c r="V46" s="84"/>
      <c r="W46" s="84"/>
      <c r="X46" s="85"/>
    </row>
    <row r="47" spans="1:24" ht="36.75">
      <c r="A47" s="134" t="s">
        <v>13</v>
      </c>
      <c r="B47" s="250" t="s">
        <v>14</v>
      </c>
      <c r="C47" s="250"/>
      <c r="D47" s="250"/>
      <c r="E47" s="250"/>
      <c r="F47" s="250"/>
      <c r="G47" s="250"/>
      <c r="H47" s="250"/>
      <c r="I47" s="250"/>
      <c r="J47" s="33" t="s">
        <v>15</v>
      </c>
    </row>
    <row r="48" spans="1:24" ht="15.75" customHeight="1">
      <c r="A48" s="34">
        <v>5</v>
      </c>
      <c r="B48" s="251" t="s">
        <v>42</v>
      </c>
      <c r="C48" s="251"/>
      <c r="D48" s="251"/>
      <c r="E48" s="251"/>
      <c r="F48" s="251"/>
      <c r="G48" s="251"/>
      <c r="H48" s="251"/>
      <c r="I48" s="251"/>
      <c r="J48" s="42" t="s">
        <v>39</v>
      </c>
    </row>
    <row r="49" spans="1:24" ht="15.75" thickBot="1">
      <c r="B49" s="35"/>
      <c r="C49" s="35"/>
      <c r="D49" s="35"/>
      <c r="E49" s="35"/>
      <c r="F49" s="35"/>
      <c r="G49" s="35"/>
      <c r="H49" s="35"/>
      <c r="I49" s="35"/>
      <c r="J49" s="36"/>
    </row>
    <row r="50" spans="1:24" ht="49.5" customHeight="1">
      <c r="A50" s="43" t="s">
        <v>5</v>
      </c>
      <c r="B50" s="238" t="s">
        <v>18</v>
      </c>
      <c r="C50" s="249"/>
      <c r="D50" s="249"/>
      <c r="E50" s="249"/>
      <c r="F50" s="249"/>
      <c r="G50" s="249"/>
      <c r="H50" s="249"/>
      <c r="I50" s="249"/>
      <c r="J50" s="148" t="s">
        <v>19</v>
      </c>
      <c r="K50" s="148" t="s">
        <v>20</v>
      </c>
      <c r="L50" s="38" t="s">
        <v>21</v>
      </c>
      <c r="M50" s="38" t="s">
        <v>22</v>
      </c>
      <c r="N50" s="38" t="s">
        <v>23</v>
      </c>
      <c r="O50" s="38" t="s">
        <v>24</v>
      </c>
      <c r="P50" s="38" t="s">
        <v>25</v>
      </c>
      <c r="Q50" s="38" t="s">
        <v>26</v>
      </c>
      <c r="R50" s="38" t="s">
        <v>27</v>
      </c>
      <c r="S50" s="38" t="s">
        <v>28</v>
      </c>
      <c r="T50" s="38" t="s">
        <v>29</v>
      </c>
      <c r="U50" s="38" t="s">
        <v>30</v>
      </c>
      <c r="V50" s="38" t="s">
        <v>31</v>
      </c>
      <c r="W50" s="38" t="s">
        <v>32</v>
      </c>
      <c r="X50" s="39" t="s">
        <v>33</v>
      </c>
    </row>
    <row r="51" spans="1:24">
      <c r="A51" s="23">
        <f t="shared" ref="A51:A52" si="3">$A$10</f>
        <v>14562</v>
      </c>
      <c r="B51" s="241">
        <f>$A$20</f>
        <v>1</v>
      </c>
      <c r="C51" s="247"/>
      <c r="D51" s="247"/>
      <c r="E51" s="247"/>
      <c r="F51" s="247"/>
      <c r="G51" s="247"/>
      <c r="H51" s="247"/>
      <c r="I51" s="247"/>
      <c r="J51" s="40" t="s">
        <v>40</v>
      </c>
      <c r="K51" s="40">
        <v>1</v>
      </c>
      <c r="L51" s="83">
        <v>0.42301075268817206</v>
      </c>
      <c r="M51" s="83">
        <v>2.2060180623973724</v>
      </c>
      <c r="N51" s="83">
        <v>6.8847311827956981</v>
      </c>
      <c r="O51" s="83">
        <v>11.725888888888891</v>
      </c>
      <c r="P51" s="83">
        <v>17.275698924731181</v>
      </c>
      <c r="Q51" s="83">
        <v>20.380777777777773</v>
      </c>
      <c r="R51" s="83">
        <v>22.223225806451619</v>
      </c>
      <c r="S51" s="83">
        <v>21.723655913978494</v>
      </c>
      <c r="T51" s="83">
        <v>16.925111111111111</v>
      </c>
      <c r="U51" s="83">
        <v>11.804086021505377</v>
      </c>
      <c r="V51" s="83">
        <v>6.1251111111111118</v>
      </c>
      <c r="W51" s="83">
        <v>1.7663440860215054</v>
      </c>
      <c r="X51" s="83">
        <v>11.621971636621527</v>
      </c>
    </row>
    <row r="52" spans="1:24" ht="15.75" thickBot="1">
      <c r="A52" s="23">
        <f t="shared" si="3"/>
        <v>14562</v>
      </c>
      <c r="B52" s="244">
        <f>$A$20</f>
        <v>1</v>
      </c>
      <c r="C52" s="248"/>
      <c r="D52" s="248"/>
      <c r="E52" s="248"/>
      <c r="F52" s="248"/>
      <c r="G52" s="248"/>
      <c r="H52" s="248"/>
      <c r="I52" s="248"/>
      <c r="J52" s="41" t="s">
        <v>35</v>
      </c>
      <c r="K52" s="41">
        <v>98</v>
      </c>
      <c r="L52" s="81">
        <v>30</v>
      </c>
      <c r="M52" s="81">
        <v>30</v>
      </c>
      <c r="N52" s="81">
        <v>30</v>
      </c>
      <c r="O52" s="81">
        <v>30</v>
      </c>
      <c r="P52" s="81">
        <v>30</v>
      </c>
      <c r="Q52" s="81">
        <v>30</v>
      </c>
      <c r="R52" s="81">
        <v>30</v>
      </c>
      <c r="S52" s="81">
        <v>30</v>
      </c>
      <c r="T52" s="81">
        <v>30</v>
      </c>
      <c r="U52" s="81">
        <v>30</v>
      </c>
      <c r="V52" s="81">
        <v>30</v>
      </c>
      <c r="W52" s="81">
        <v>30</v>
      </c>
      <c r="X52" s="82">
        <v>30</v>
      </c>
    </row>
    <row r="53" spans="1:24">
      <c r="A53" s="30"/>
      <c r="B53" s="44"/>
      <c r="C53" s="44"/>
      <c r="D53" s="44"/>
      <c r="E53" s="44"/>
      <c r="F53" s="44"/>
      <c r="G53" s="44"/>
      <c r="H53" s="44"/>
      <c r="I53" s="44"/>
      <c r="J53" s="45"/>
      <c r="K53" s="45"/>
      <c r="L53" s="84"/>
      <c r="M53" s="84"/>
      <c r="N53" s="84"/>
      <c r="O53" s="84"/>
      <c r="P53" s="84"/>
      <c r="Q53" s="85"/>
      <c r="R53" s="84"/>
      <c r="S53" s="84"/>
      <c r="T53" s="85"/>
      <c r="U53" s="84"/>
      <c r="V53" s="84"/>
      <c r="W53" s="84"/>
      <c r="X53" s="85"/>
    </row>
    <row r="54" spans="1:24" ht="36.75">
      <c r="A54" s="134" t="s">
        <v>13</v>
      </c>
      <c r="B54" s="230" t="s">
        <v>14</v>
      </c>
      <c r="C54" s="231"/>
      <c r="D54" s="231"/>
      <c r="E54" s="231"/>
      <c r="F54" s="231"/>
      <c r="G54" s="231"/>
      <c r="H54" s="231"/>
      <c r="I54" s="232"/>
      <c r="J54" s="33" t="s">
        <v>15</v>
      </c>
    </row>
    <row r="55" spans="1:24" ht="15.75" customHeight="1">
      <c r="A55" s="34">
        <v>6</v>
      </c>
      <c r="B55" s="233" t="s">
        <v>43</v>
      </c>
      <c r="C55" s="234"/>
      <c r="D55" s="234"/>
      <c r="E55" s="234"/>
      <c r="F55" s="234"/>
      <c r="G55" s="234"/>
      <c r="H55" s="234"/>
      <c r="I55" s="235"/>
      <c r="J55" s="42" t="s">
        <v>44</v>
      </c>
    </row>
    <row r="56" spans="1:24" ht="15.75" thickBot="1">
      <c r="B56" s="35"/>
      <c r="C56" s="35"/>
      <c r="D56" s="35"/>
      <c r="E56" s="35"/>
      <c r="F56" s="35"/>
      <c r="G56" s="35"/>
      <c r="H56" s="35"/>
      <c r="I56" s="35"/>
      <c r="J56" s="36"/>
    </row>
    <row r="57" spans="1:24" ht="49.5" customHeight="1">
      <c r="A57" s="43" t="s">
        <v>5</v>
      </c>
      <c r="B57" s="236" t="s">
        <v>18</v>
      </c>
      <c r="C57" s="237"/>
      <c r="D57" s="237"/>
      <c r="E57" s="237"/>
      <c r="F57" s="237"/>
      <c r="G57" s="237"/>
      <c r="H57" s="237"/>
      <c r="I57" s="238"/>
      <c r="J57" s="148" t="s">
        <v>19</v>
      </c>
      <c r="K57" s="148" t="s">
        <v>20</v>
      </c>
      <c r="L57" s="38" t="s">
        <v>21</v>
      </c>
      <c r="M57" s="38" t="s">
        <v>22</v>
      </c>
      <c r="N57" s="38" t="s">
        <v>23</v>
      </c>
      <c r="O57" s="38" t="s">
        <v>24</v>
      </c>
      <c r="P57" s="38" t="s">
        <v>25</v>
      </c>
      <c r="Q57" s="38" t="s">
        <v>26</v>
      </c>
      <c r="R57" s="38" t="s">
        <v>27</v>
      </c>
      <c r="S57" s="38" t="s">
        <v>28</v>
      </c>
      <c r="T57" s="38" t="s">
        <v>29</v>
      </c>
      <c r="U57" s="38" t="s">
        <v>30</v>
      </c>
      <c r="V57" s="38" t="s">
        <v>31</v>
      </c>
      <c r="W57" s="38" t="s">
        <v>32</v>
      </c>
      <c r="X57" s="39" t="s">
        <v>33</v>
      </c>
    </row>
    <row r="58" spans="1:24">
      <c r="A58" s="23">
        <f t="shared" ref="A58:A59" si="4">$A$10</f>
        <v>14562</v>
      </c>
      <c r="B58" s="239">
        <f>$A$20</f>
        <v>1</v>
      </c>
      <c r="C58" s="240"/>
      <c r="D58" s="240"/>
      <c r="E58" s="240"/>
      <c r="F58" s="240"/>
      <c r="G58" s="240"/>
      <c r="H58" s="240"/>
      <c r="I58" s="241"/>
      <c r="J58" s="40" t="s">
        <v>45</v>
      </c>
      <c r="K58" s="40">
        <v>1</v>
      </c>
      <c r="L58" s="180">
        <v>1021.5645182291681</v>
      </c>
      <c r="M58" s="180">
        <v>1019.376432291667</v>
      </c>
      <c r="N58" s="180">
        <v>1016.9215047200527</v>
      </c>
      <c r="O58" s="180">
        <v>1013.835552978516</v>
      </c>
      <c r="P58" s="180">
        <v>1014.6182779947926</v>
      </c>
      <c r="Q58" s="180">
        <v>1014.8033325195319</v>
      </c>
      <c r="R58" s="180">
        <v>1014.9419372558594</v>
      </c>
      <c r="S58" s="180">
        <v>1014.9795694986981</v>
      </c>
      <c r="T58" s="180">
        <v>1016.9788920084643</v>
      </c>
      <c r="U58" s="180">
        <v>1019.175270589194</v>
      </c>
      <c r="V58" s="180">
        <v>1018.8022196451841</v>
      </c>
      <c r="W58" s="180">
        <v>1020.0430053710948</v>
      </c>
      <c r="X58" s="181">
        <v>1017.1700427585187</v>
      </c>
    </row>
    <row r="59" spans="1:24" ht="15.75" thickBot="1">
      <c r="A59" s="23">
        <f t="shared" si="4"/>
        <v>14562</v>
      </c>
      <c r="B59" s="242">
        <f>$A$20</f>
        <v>1</v>
      </c>
      <c r="C59" s="243"/>
      <c r="D59" s="243"/>
      <c r="E59" s="243"/>
      <c r="F59" s="243"/>
      <c r="G59" s="243"/>
      <c r="H59" s="243"/>
      <c r="I59" s="244"/>
      <c r="J59" s="41" t="s">
        <v>35</v>
      </c>
      <c r="K59" s="41">
        <v>98</v>
      </c>
      <c r="L59" s="81">
        <v>30</v>
      </c>
      <c r="M59" s="81">
        <v>30</v>
      </c>
      <c r="N59" s="81">
        <v>30</v>
      </c>
      <c r="O59" s="81">
        <v>30</v>
      </c>
      <c r="P59" s="81">
        <v>30</v>
      </c>
      <c r="Q59" s="81">
        <v>29</v>
      </c>
      <c r="R59" s="81">
        <v>29</v>
      </c>
      <c r="S59" s="81">
        <v>29</v>
      </c>
      <c r="T59" s="81">
        <v>29</v>
      </c>
      <c r="U59" s="81">
        <v>29</v>
      </c>
      <c r="V59" s="81">
        <v>30</v>
      </c>
      <c r="W59" s="81">
        <v>30</v>
      </c>
      <c r="X59" s="82">
        <v>30</v>
      </c>
    </row>
    <row r="60" spans="1:24">
      <c r="A60" s="30"/>
      <c r="B60" s="44"/>
      <c r="C60" s="44"/>
      <c r="D60" s="44"/>
      <c r="E60" s="44"/>
      <c r="F60" s="44"/>
      <c r="G60" s="44"/>
      <c r="H60" s="44"/>
      <c r="I60" s="44"/>
      <c r="J60" s="45"/>
      <c r="K60" s="45"/>
      <c r="L60" s="84"/>
      <c r="M60" s="84"/>
      <c r="N60" s="84"/>
      <c r="O60" s="84"/>
      <c r="P60" s="84"/>
      <c r="Q60" s="85"/>
      <c r="R60" s="84"/>
      <c r="S60" s="84"/>
      <c r="T60" s="85"/>
      <c r="U60" s="84"/>
      <c r="V60" s="84"/>
      <c r="W60" s="84"/>
      <c r="X60" s="85"/>
    </row>
    <row r="61" spans="1:24">
      <c r="A61" s="30"/>
      <c r="B61" s="44"/>
      <c r="C61" s="44"/>
      <c r="D61" s="44"/>
      <c r="E61" s="44"/>
      <c r="F61" s="44"/>
      <c r="G61" s="44"/>
      <c r="H61" s="44"/>
      <c r="I61" s="44"/>
      <c r="J61" s="30"/>
      <c r="K61" s="30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36.75">
      <c r="A62" s="134" t="s">
        <v>13</v>
      </c>
      <c r="B62" s="230" t="s">
        <v>14</v>
      </c>
      <c r="C62" s="231"/>
      <c r="D62" s="231"/>
      <c r="E62" s="231"/>
      <c r="F62" s="231"/>
      <c r="G62" s="231"/>
      <c r="H62" s="231"/>
      <c r="I62" s="232"/>
      <c r="J62" s="33" t="s">
        <v>15</v>
      </c>
    </row>
    <row r="63" spans="1:24" ht="15.75" customHeight="1">
      <c r="A63" s="34">
        <v>7</v>
      </c>
      <c r="B63" s="233" t="s">
        <v>46</v>
      </c>
      <c r="C63" s="234"/>
      <c r="D63" s="234"/>
      <c r="E63" s="234"/>
      <c r="F63" s="234"/>
      <c r="G63" s="234"/>
      <c r="H63" s="234"/>
      <c r="I63" s="235"/>
      <c r="J63" s="42" t="s">
        <v>47</v>
      </c>
    </row>
    <row r="64" spans="1:24" ht="15.75" thickBot="1">
      <c r="B64" s="35"/>
      <c r="C64" s="35"/>
      <c r="D64" s="35"/>
      <c r="E64" s="35"/>
      <c r="F64" s="35"/>
      <c r="G64" s="35"/>
      <c r="H64" s="35"/>
      <c r="I64" s="35"/>
      <c r="J64" s="36"/>
    </row>
    <row r="65" spans="1:24" ht="49.5" customHeight="1">
      <c r="A65" s="135" t="s">
        <v>5</v>
      </c>
      <c r="B65" s="236" t="s">
        <v>18</v>
      </c>
      <c r="C65" s="237"/>
      <c r="D65" s="237"/>
      <c r="E65" s="237"/>
      <c r="F65" s="237"/>
      <c r="G65" s="237"/>
      <c r="H65" s="237"/>
      <c r="I65" s="238"/>
      <c r="J65" s="148" t="s">
        <v>19</v>
      </c>
      <c r="K65" s="148" t="s">
        <v>20</v>
      </c>
      <c r="L65" s="38" t="s">
        <v>21</v>
      </c>
      <c r="M65" s="38" t="s">
        <v>22</v>
      </c>
      <c r="N65" s="38" t="s">
        <v>23</v>
      </c>
      <c r="O65" s="38" t="s">
        <v>24</v>
      </c>
      <c r="P65" s="38" t="s">
        <v>25</v>
      </c>
      <c r="Q65" s="38" t="s">
        <v>26</v>
      </c>
      <c r="R65" s="38" t="s">
        <v>27</v>
      </c>
      <c r="S65" s="38" t="s">
        <v>28</v>
      </c>
      <c r="T65" s="38" t="s">
        <v>29</v>
      </c>
      <c r="U65" s="38" t="s">
        <v>30</v>
      </c>
      <c r="V65" s="38" t="s">
        <v>31</v>
      </c>
      <c r="W65" s="38" t="s">
        <v>32</v>
      </c>
      <c r="X65" s="39" t="s">
        <v>33</v>
      </c>
    </row>
    <row r="66" spans="1:24">
      <c r="A66" s="23">
        <f t="shared" ref="A66:A67" si="5">$A$10</f>
        <v>14562</v>
      </c>
      <c r="B66" s="239">
        <f>$A$20</f>
        <v>1</v>
      </c>
      <c r="C66" s="240"/>
      <c r="D66" s="240"/>
      <c r="E66" s="240"/>
      <c r="F66" s="240"/>
      <c r="G66" s="240"/>
      <c r="H66" s="240"/>
      <c r="I66" s="241"/>
      <c r="J66" s="40" t="s">
        <v>40</v>
      </c>
      <c r="K66" s="40">
        <v>1</v>
      </c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4"/>
    </row>
    <row r="67" spans="1:24" ht="15.75" thickBot="1">
      <c r="A67" s="23">
        <f t="shared" si="5"/>
        <v>14562</v>
      </c>
      <c r="B67" s="242">
        <f>$A$20</f>
        <v>1</v>
      </c>
      <c r="C67" s="243"/>
      <c r="D67" s="243"/>
      <c r="E67" s="243"/>
      <c r="F67" s="243"/>
      <c r="G67" s="243"/>
      <c r="H67" s="243"/>
      <c r="I67" s="244"/>
      <c r="J67" s="41" t="s">
        <v>35</v>
      </c>
      <c r="K67" s="41">
        <v>98</v>
      </c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2"/>
    </row>
    <row r="68" spans="1:24">
      <c r="A68" s="30"/>
      <c r="B68" s="44"/>
      <c r="C68" s="44"/>
      <c r="D68" s="44"/>
      <c r="E68" s="44"/>
      <c r="F68" s="44"/>
      <c r="G68" s="44"/>
      <c r="H68" s="44"/>
      <c r="I68" s="44"/>
      <c r="J68" s="30"/>
      <c r="K68" s="30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36.75">
      <c r="A69" s="134" t="s">
        <v>13</v>
      </c>
      <c r="B69" s="230" t="s">
        <v>14</v>
      </c>
      <c r="C69" s="231"/>
      <c r="D69" s="231"/>
      <c r="E69" s="231"/>
      <c r="F69" s="231"/>
      <c r="G69" s="231"/>
      <c r="H69" s="231"/>
      <c r="I69" s="232"/>
      <c r="J69" s="33" t="s">
        <v>15</v>
      </c>
    </row>
    <row r="70" spans="1:24" ht="15.75" customHeight="1">
      <c r="A70" s="34">
        <v>8</v>
      </c>
      <c r="B70" s="233" t="s">
        <v>48</v>
      </c>
      <c r="C70" s="234"/>
      <c r="D70" s="234"/>
      <c r="E70" s="234"/>
      <c r="F70" s="234"/>
      <c r="G70" s="234"/>
      <c r="H70" s="234"/>
      <c r="I70" s="235"/>
      <c r="J70" s="42" t="s">
        <v>49</v>
      </c>
    </row>
    <row r="71" spans="1:24" ht="15.75" thickBot="1">
      <c r="B71" s="35"/>
      <c r="C71" s="35"/>
      <c r="D71" s="35"/>
      <c r="E71" s="35"/>
      <c r="F71" s="35"/>
      <c r="G71" s="35"/>
      <c r="H71" s="35"/>
      <c r="I71" s="35"/>
      <c r="J71" s="36"/>
    </row>
    <row r="72" spans="1:24" ht="49.5" customHeight="1">
      <c r="A72" s="135" t="s">
        <v>5</v>
      </c>
      <c r="B72" s="236" t="s">
        <v>18</v>
      </c>
      <c r="C72" s="237"/>
      <c r="D72" s="237"/>
      <c r="E72" s="237"/>
      <c r="F72" s="237"/>
      <c r="G72" s="237"/>
      <c r="H72" s="237"/>
      <c r="I72" s="238"/>
      <c r="J72" s="148" t="s">
        <v>19</v>
      </c>
      <c r="K72" s="148" t="s">
        <v>20</v>
      </c>
      <c r="L72" s="38" t="s">
        <v>21</v>
      </c>
      <c r="M72" s="38" t="s">
        <v>22</v>
      </c>
      <c r="N72" s="38" t="s">
        <v>23</v>
      </c>
      <c r="O72" s="38" t="s">
        <v>24</v>
      </c>
      <c r="P72" s="38" t="s">
        <v>25</v>
      </c>
      <c r="Q72" s="38" t="s">
        <v>26</v>
      </c>
      <c r="R72" s="38" t="s">
        <v>27</v>
      </c>
      <c r="S72" s="38" t="s">
        <v>28</v>
      </c>
      <c r="T72" s="38" t="s">
        <v>29</v>
      </c>
      <c r="U72" s="38" t="s">
        <v>30</v>
      </c>
      <c r="V72" s="38" t="s">
        <v>31</v>
      </c>
      <c r="W72" s="38" t="s">
        <v>32</v>
      </c>
      <c r="X72" s="39" t="s">
        <v>33</v>
      </c>
    </row>
    <row r="73" spans="1:24">
      <c r="A73" s="23">
        <f t="shared" ref="A73:A74" si="6">$A$10</f>
        <v>14562</v>
      </c>
      <c r="B73" s="239">
        <f>$A$20</f>
        <v>1</v>
      </c>
      <c r="C73" s="240"/>
      <c r="D73" s="240"/>
      <c r="E73" s="240"/>
      <c r="F73" s="240"/>
      <c r="G73" s="240"/>
      <c r="H73" s="240"/>
      <c r="I73" s="241"/>
      <c r="J73" s="40" t="s">
        <v>34</v>
      </c>
      <c r="K73" s="40">
        <v>4</v>
      </c>
      <c r="L73" s="180">
        <v>77.883491730729887</v>
      </c>
      <c r="M73" s="180">
        <v>105.30797404180556</v>
      </c>
      <c r="N73" s="180">
        <v>144.9403074386457</v>
      </c>
      <c r="O73" s="180">
        <v>158.02166487668495</v>
      </c>
      <c r="P73" s="180">
        <v>221.93962201099336</v>
      </c>
      <c r="Q73" s="180">
        <v>227.33750003076537</v>
      </c>
      <c r="R73" s="180">
        <v>260.69453207219891</v>
      </c>
      <c r="S73" s="180">
        <v>248.12769610403569</v>
      </c>
      <c r="T73" s="180">
        <v>171.69852200625866</v>
      </c>
      <c r="U73" s="180">
        <v>139.10021382718128</v>
      </c>
      <c r="V73" s="180">
        <v>76.15501142935689</v>
      </c>
      <c r="W73" s="180">
        <v>58.613356080628982</v>
      </c>
      <c r="X73" s="180">
        <v>1890</v>
      </c>
    </row>
    <row r="74" spans="1:24" ht="15.75" thickBot="1">
      <c r="A74" s="23">
        <f t="shared" si="6"/>
        <v>14562</v>
      </c>
      <c r="B74" s="242">
        <f>$A$20</f>
        <v>1</v>
      </c>
      <c r="C74" s="243"/>
      <c r="D74" s="243"/>
      <c r="E74" s="243"/>
      <c r="F74" s="243"/>
      <c r="G74" s="243"/>
      <c r="H74" s="243"/>
      <c r="I74" s="244"/>
      <c r="J74" s="41" t="s">
        <v>35</v>
      </c>
      <c r="K74" s="41">
        <v>98</v>
      </c>
      <c r="L74" s="81">
        <v>30</v>
      </c>
      <c r="M74" s="81">
        <v>30</v>
      </c>
      <c r="N74" s="81">
        <v>30</v>
      </c>
      <c r="O74" s="81">
        <v>30</v>
      </c>
      <c r="P74" s="81">
        <v>30</v>
      </c>
      <c r="Q74" s="81">
        <v>30</v>
      </c>
      <c r="R74" s="81">
        <v>30</v>
      </c>
      <c r="S74" s="81">
        <v>30</v>
      </c>
      <c r="T74" s="81">
        <v>30</v>
      </c>
      <c r="U74" s="81">
        <v>30</v>
      </c>
      <c r="V74" s="81">
        <v>30</v>
      </c>
      <c r="W74" s="81">
        <v>30</v>
      </c>
      <c r="X74" s="82">
        <v>30</v>
      </c>
    </row>
    <row r="75" spans="1:24">
      <c r="A75" s="47"/>
      <c r="B75" s="48"/>
      <c r="C75" s="48"/>
      <c r="D75" s="48"/>
      <c r="E75" s="48"/>
      <c r="F75" s="48"/>
      <c r="G75" s="48"/>
      <c r="H75" s="48"/>
      <c r="I75" s="48"/>
      <c r="J75" s="47"/>
      <c r="K75" s="47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</row>
    <row r="76" spans="1:24" ht="16.5" customHeight="1" thickBot="1">
      <c r="A76" s="246" t="s">
        <v>50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</row>
    <row r="77" spans="1:24" ht="40.5" customHeight="1" thickBot="1">
      <c r="A77" s="186" t="s">
        <v>13</v>
      </c>
      <c r="B77" s="245" t="s">
        <v>51</v>
      </c>
      <c r="C77" s="245"/>
      <c r="D77" s="245" t="s">
        <v>52</v>
      </c>
      <c r="E77" s="245"/>
      <c r="F77" s="245"/>
      <c r="G77" s="245"/>
      <c r="H77" s="245"/>
      <c r="I77" s="245"/>
      <c r="J77" s="147" t="s">
        <v>19</v>
      </c>
      <c r="K77" s="147" t="s">
        <v>53</v>
      </c>
      <c r="L77" s="87" t="s">
        <v>54</v>
      </c>
      <c r="M77" s="87" t="s">
        <v>55</v>
      </c>
      <c r="N77" s="87" t="s">
        <v>56</v>
      </c>
      <c r="O77" s="87" t="s">
        <v>57</v>
      </c>
      <c r="P77" s="87" t="s">
        <v>25</v>
      </c>
      <c r="Q77" s="87" t="s">
        <v>58</v>
      </c>
      <c r="R77" s="87" t="s">
        <v>59</v>
      </c>
      <c r="S77" s="87" t="s">
        <v>60</v>
      </c>
      <c r="T77" s="87" t="s">
        <v>61</v>
      </c>
      <c r="U77" s="87" t="s">
        <v>62</v>
      </c>
      <c r="V77" s="87" t="s">
        <v>63</v>
      </c>
      <c r="W77" s="87" t="s">
        <v>64</v>
      </c>
      <c r="X77" s="88" t="s">
        <v>33</v>
      </c>
    </row>
    <row r="78" spans="1:24" ht="16.5" customHeight="1">
      <c r="A78" s="187">
        <v>1</v>
      </c>
      <c r="B78" s="205" t="s">
        <v>65</v>
      </c>
      <c r="C78" s="205"/>
      <c r="D78" s="229" t="s">
        <v>66</v>
      </c>
      <c r="E78" s="229"/>
      <c r="F78" s="229"/>
      <c r="G78" s="229"/>
      <c r="H78" s="229"/>
      <c r="I78" s="229"/>
      <c r="J78" s="51" t="str">
        <f>+J23</f>
        <v>Sum</v>
      </c>
      <c r="K78" s="51">
        <f>+K23</f>
        <v>4</v>
      </c>
      <c r="L78" s="52">
        <v>53.313333333333347</v>
      </c>
      <c r="M78" s="52">
        <v>42.143333333333331</v>
      </c>
      <c r="N78" s="52">
        <v>58.63333333333334</v>
      </c>
      <c r="O78" s="52">
        <v>64.066666666666677</v>
      </c>
      <c r="P78" s="52">
        <v>66.600000000000009</v>
      </c>
      <c r="Q78" s="52">
        <v>100.59999999999998</v>
      </c>
      <c r="R78" s="52">
        <v>70.613333333333372</v>
      </c>
      <c r="S78" s="52">
        <v>64.393333333333345</v>
      </c>
      <c r="T78" s="52">
        <v>59</v>
      </c>
      <c r="U78" s="52">
        <v>65.05</v>
      </c>
      <c r="V78" s="52">
        <v>65.589999999999989</v>
      </c>
      <c r="W78" s="52">
        <v>60.026666666666671</v>
      </c>
      <c r="X78" s="188">
        <v>770.0300000000002</v>
      </c>
    </row>
    <row r="79" spans="1:24" ht="22.5" customHeight="1">
      <c r="A79" s="189">
        <v>2</v>
      </c>
      <c r="B79" s="203" t="s">
        <v>67</v>
      </c>
      <c r="C79" s="203"/>
      <c r="D79" s="226" t="s">
        <v>68</v>
      </c>
      <c r="E79" s="226"/>
      <c r="F79" s="226"/>
      <c r="G79" s="226"/>
      <c r="H79" s="226"/>
      <c r="I79" s="226"/>
      <c r="J79" s="101" t="str">
        <f>+J30</f>
        <v>Count</v>
      </c>
      <c r="K79" s="101">
        <f>+K30</f>
        <v>5</v>
      </c>
      <c r="L79" s="53">
        <v>8.8666666666666671</v>
      </c>
      <c r="M79" s="53">
        <v>7.6333333333333337</v>
      </c>
      <c r="N79" s="53">
        <v>8.2333333333333325</v>
      </c>
      <c r="O79" s="53">
        <v>10</v>
      </c>
      <c r="P79" s="53">
        <v>9.8666666666666671</v>
      </c>
      <c r="Q79" s="53">
        <v>10.533333333333333</v>
      </c>
      <c r="R79" s="53">
        <v>7.5333333333333332</v>
      </c>
      <c r="S79" s="53">
        <v>7.5666666666666664</v>
      </c>
      <c r="T79" s="53">
        <v>7.333333333333333</v>
      </c>
      <c r="U79" s="53">
        <v>7.5</v>
      </c>
      <c r="V79" s="53">
        <v>8.9</v>
      </c>
      <c r="W79" s="53">
        <v>10.066666666666666</v>
      </c>
      <c r="X79" s="190">
        <v>1248.4000000000001</v>
      </c>
    </row>
    <row r="80" spans="1:24" ht="21" customHeight="1">
      <c r="A80" s="189">
        <v>3</v>
      </c>
      <c r="B80" s="203" t="s">
        <v>69</v>
      </c>
      <c r="C80" s="203"/>
      <c r="D80" s="226" t="s">
        <v>70</v>
      </c>
      <c r="E80" s="226"/>
      <c r="F80" s="226"/>
      <c r="G80" s="226"/>
      <c r="H80" s="226"/>
      <c r="I80" s="226"/>
      <c r="J80" s="101" t="str">
        <f>+J37</f>
        <v>Mean</v>
      </c>
      <c r="K80" s="101">
        <f>+K37</f>
        <v>1</v>
      </c>
      <c r="L80" s="54">
        <v>4.5556288859023839</v>
      </c>
      <c r="M80" s="54">
        <v>7.4292063406065774</v>
      </c>
      <c r="N80" s="54">
        <v>13.079455013095693</v>
      </c>
      <c r="O80" s="54">
        <v>18.375812487602232</v>
      </c>
      <c r="P80" s="54">
        <v>23.92548382892404</v>
      </c>
      <c r="Q80" s="54">
        <v>26.760080665588386</v>
      </c>
      <c r="R80" s="54">
        <v>29.060058284472397</v>
      </c>
      <c r="S80" s="54">
        <v>29.200555618245115</v>
      </c>
      <c r="T80" s="54">
        <v>24.369043440924752</v>
      </c>
      <c r="U80" s="54">
        <v>18.921612352555801</v>
      </c>
      <c r="V80" s="54">
        <v>11.17156502705812</v>
      </c>
      <c r="W80" s="54">
        <v>5.6332197642134103</v>
      </c>
      <c r="X80" s="191">
        <v>17.706810142432406</v>
      </c>
    </row>
    <row r="81" spans="1:24" ht="15" customHeight="1">
      <c r="A81" s="189">
        <v>4</v>
      </c>
      <c r="B81" s="203" t="s">
        <v>69</v>
      </c>
      <c r="C81" s="203"/>
      <c r="D81" s="226" t="s">
        <v>71</v>
      </c>
      <c r="E81" s="226"/>
      <c r="F81" s="226"/>
      <c r="G81" s="226"/>
      <c r="H81" s="226"/>
      <c r="I81" s="226"/>
      <c r="J81" s="101" t="str">
        <f>+J44</f>
        <v>Mean</v>
      </c>
      <c r="K81" s="101">
        <f>+K44</f>
        <v>1</v>
      </c>
      <c r="L81" s="54">
        <v>-3.1417204301075268</v>
      </c>
      <c r="M81" s="54">
        <v>-2.2026026272577997</v>
      </c>
      <c r="N81" s="54">
        <v>1.4787096774193544</v>
      </c>
      <c r="O81" s="54">
        <v>5.8176666666666668</v>
      </c>
      <c r="P81" s="54">
        <v>10.661290322580642</v>
      </c>
      <c r="Q81" s="54">
        <v>13.952999999999998</v>
      </c>
      <c r="R81" s="54">
        <v>15.499032258064519</v>
      </c>
      <c r="S81" s="54">
        <v>15.00483870967742</v>
      </c>
      <c r="T81" s="54">
        <v>10.950444444444441</v>
      </c>
      <c r="U81" s="54">
        <v>6.3392473118279566</v>
      </c>
      <c r="V81" s="54">
        <v>2.044111111111111</v>
      </c>
      <c r="W81" s="54">
        <v>-1.5099999999999993</v>
      </c>
      <c r="X81" s="191">
        <v>6.2411681203688971</v>
      </c>
    </row>
    <row r="82" spans="1:24" ht="15" customHeight="1">
      <c r="A82" s="189">
        <v>5</v>
      </c>
      <c r="B82" s="203" t="s">
        <v>69</v>
      </c>
      <c r="C82" s="203"/>
      <c r="D82" s="226" t="s">
        <v>72</v>
      </c>
      <c r="E82" s="226"/>
      <c r="F82" s="226"/>
      <c r="G82" s="226"/>
      <c r="H82" s="226"/>
      <c r="I82" s="226"/>
      <c r="J82" s="101" t="str">
        <f>+J51</f>
        <v>Mean</v>
      </c>
      <c r="K82" s="101">
        <f>+K51</f>
        <v>1</v>
      </c>
      <c r="L82" s="54">
        <v>0.42301075268817206</v>
      </c>
      <c r="M82" s="54">
        <v>2.2060180623973724</v>
      </c>
      <c r="N82" s="54">
        <v>6.8847311827956981</v>
      </c>
      <c r="O82" s="54">
        <v>11.725888888888891</v>
      </c>
      <c r="P82" s="54">
        <v>17.275698924731181</v>
      </c>
      <c r="Q82" s="54">
        <v>20.380777777777773</v>
      </c>
      <c r="R82" s="54">
        <v>22.223225806451619</v>
      </c>
      <c r="S82" s="54">
        <v>21.723655913978494</v>
      </c>
      <c r="T82" s="54">
        <v>16.925111111111111</v>
      </c>
      <c r="U82" s="54">
        <v>11.804086021505377</v>
      </c>
      <c r="V82" s="54">
        <v>6.1251111111111118</v>
      </c>
      <c r="W82" s="54">
        <v>1.7663440860215054</v>
      </c>
      <c r="X82" s="191">
        <v>11.621971636621527</v>
      </c>
    </row>
    <row r="83" spans="1:24" ht="15" customHeight="1">
      <c r="A83" s="192">
        <v>6</v>
      </c>
      <c r="B83" s="222" t="s">
        <v>44</v>
      </c>
      <c r="C83" s="222"/>
      <c r="D83" s="223" t="s">
        <v>43</v>
      </c>
      <c r="E83" s="223"/>
      <c r="F83" s="223"/>
      <c r="G83" s="223"/>
      <c r="H83" s="223"/>
      <c r="I83" s="223"/>
      <c r="J83" s="176" t="str">
        <f>+J58</f>
        <v>Мean</v>
      </c>
      <c r="K83" s="176">
        <f>+K58</f>
        <v>1</v>
      </c>
      <c r="L83" s="177">
        <v>0</v>
      </c>
      <c r="M83" s="177">
        <v>0</v>
      </c>
      <c r="N83" s="177">
        <v>0</v>
      </c>
      <c r="O83" s="177">
        <v>0</v>
      </c>
      <c r="P83" s="177">
        <v>0</v>
      </c>
      <c r="Q83" s="177">
        <v>0</v>
      </c>
      <c r="R83" s="177">
        <v>0</v>
      </c>
      <c r="S83" s="177">
        <v>0</v>
      </c>
      <c r="T83" s="177">
        <v>0</v>
      </c>
      <c r="U83" s="177">
        <v>0</v>
      </c>
      <c r="V83" s="177">
        <v>0</v>
      </c>
      <c r="W83" s="177">
        <v>0</v>
      </c>
      <c r="X83" s="193">
        <v>0</v>
      </c>
    </row>
    <row r="84" spans="1:24" ht="15" customHeight="1">
      <c r="A84" s="192">
        <v>7</v>
      </c>
      <c r="B84" s="222" t="s">
        <v>44</v>
      </c>
      <c r="C84" s="222"/>
      <c r="D84" s="223" t="s">
        <v>46</v>
      </c>
      <c r="E84" s="223"/>
      <c r="F84" s="223"/>
      <c r="G84" s="223"/>
      <c r="H84" s="223"/>
      <c r="I84" s="223"/>
      <c r="J84" s="176" t="str">
        <f>+J66</f>
        <v>Mean</v>
      </c>
      <c r="K84" s="176">
        <f>+K66</f>
        <v>1</v>
      </c>
      <c r="L84" s="178">
        <v>0</v>
      </c>
      <c r="M84" s="178">
        <v>0</v>
      </c>
      <c r="N84" s="178">
        <v>0</v>
      </c>
      <c r="O84" s="178">
        <v>0</v>
      </c>
      <c r="P84" s="178">
        <v>0</v>
      </c>
      <c r="Q84" s="178">
        <v>0</v>
      </c>
      <c r="R84" s="178">
        <v>0</v>
      </c>
      <c r="S84" s="178">
        <v>0</v>
      </c>
      <c r="T84" s="178">
        <v>0</v>
      </c>
      <c r="U84" s="178">
        <v>0</v>
      </c>
      <c r="V84" s="178">
        <v>0</v>
      </c>
      <c r="W84" s="178">
        <v>0</v>
      </c>
      <c r="X84" s="194">
        <v>0</v>
      </c>
    </row>
    <row r="85" spans="1:24" ht="24" customHeight="1" thickBot="1">
      <c r="A85" s="195">
        <v>8</v>
      </c>
      <c r="B85" s="224" t="s">
        <v>49</v>
      </c>
      <c r="C85" s="224"/>
      <c r="D85" s="225" t="s">
        <v>48</v>
      </c>
      <c r="E85" s="225"/>
      <c r="F85" s="225"/>
      <c r="G85" s="225"/>
      <c r="H85" s="225"/>
      <c r="I85" s="225"/>
      <c r="J85" s="196" t="str">
        <f>+J73</f>
        <v>Sum</v>
      </c>
      <c r="K85" s="196">
        <f>+K73</f>
        <v>4</v>
      </c>
      <c r="L85" s="197">
        <v>77.883491730729887</v>
      </c>
      <c r="M85" s="197">
        <v>105.30797404180556</v>
      </c>
      <c r="N85" s="197">
        <v>144.9403074386457</v>
      </c>
      <c r="O85" s="197">
        <v>158.02166487668495</v>
      </c>
      <c r="P85" s="197">
        <v>221.93962201099336</v>
      </c>
      <c r="Q85" s="197">
        <v>227.33750003076537</v>
      </c>
      <c r="R85" s="197">
        <v>260.69453207219891</v>
      </c>
      <c r="S85" s="197">
        <v>248.12769610403569</v>
      </c>
      <c r="T85" s="197">
        <v>171.69852200625866</v>
      </c>
      <c r="U85" s="197">
        <v>139.10021382718128</v>
      </c>
      <c r="V85" s="197">
        <v>76.15501142935689</v>
      </c>
      <c r="W85" s="197">
        <v>58.613356080628982</v>
      </c>
      <c r="X85" s="198">
        <v>1890</v>
      </c>
    </row>
    <row r="86" spans="1:24">
      <c r="A86" s="47"/>
      <c r="B86" s="48"/>
      <c r="C86" s="48"/>
      <c r="D86" s="48"/>
      <c r="E86" s="48"/>
      <c r="F86" s="48"/>
      <c r="G86" s="48"/>
      <c r="H86" s="48"/>
      <c r="I86" s="48"/>
      <c r="J86" s="47"/>
      <c r="K86" s="47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1:24">
      <c r="A87" s="55" t="s">
        <v>73</v>
      </c>
      <c r="B87" s="31"/>
      <c r="C87" s="31"/>
      <c r="D87" s="31"/>
      <c r="E87" s="31"/>
      <c r="F87" s="31"/>
      <c r="G87" s="31"/>
      <c r="H87" s="31"/>
      <c r="I87" s="31"/>
      <c r="J87" s="30"/>
      <c r="K87" s="30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 ht="48" customHeight="1">
      <c r="A88" s="134" t="s">
        <v>13</v>
      </c>
      <c r="B88" s="226" t="s">
        <v>51</v>
      </c>
      <c r="C88" s="226"/>
      <c r="D88" s="211" t="s">
        <v>74</v>
      </c>
      <c r="E88" s="227"/>
      <c r="F88" s="227"/>
      <c r="G88" s="227"/>
      <c r="H88" s="227"/>
      <c r="I88" s="228"/>
      <c r="J88" s="138" t="s">
        <v>19</v>
      </c>
      <c r="K88" s="144" t="s">
        <v>20</v>
      </c>
      <c r="L88" s="139" t="s">
        <v>75</v>
      </c>
      <c r="M88" s="140" t="s">
        <v>76</v>
      </c>
      <c r="N88" s="139" t="s">
        <v>77</v>
      </c>
      <c r="O88" s="140" t="s">
        <v>78</v>
      </c>
      <c r="P88" s="139" t="s">
        <v>79</v>
      </c>
      <c r="Q88" s="140" t="s">
        <v>80</v>
      </c>
      <c r="R88" s="139" t="s">
        <v>81</v>
      </c>
      <c r="S88" s="140" t="s">
        <v>82</v>
      </c>
      <c r="T88" s="139" t="s">
        <v>83</v>
      </c>
      <c r="U88" s="140" t="s">
        <v>84</v>
      </c>
      <c r="V88" s="139" t="s">
        <v>85</v>
      </c>
      <c r="W88" s="140" t="s">
        <v>86</v>
      </c>
      <c r="X88" s="141" t="s">
        <v>87</v>
      </c>
    </row>
    <row r="89" spans="1:24" ht="15" customHeight="1">
      <c r="A89" s="89">
        <f>+A78</f>
        <v>1</v>
      </c>
      <c r="B89" s="219" t="s">
        <v>17</v>
      </c>
      <c r="C89" s="220"/>
      <c r="D89" s="221" t="s">
        <v>88</v>
      </c>
      <c r="E89" s="221"/>
      <c r="F89" s="221"/>
      <c r="G89" s="221"/>
      <c r="H89" s="221"/>
      <c r="I89" s="221"/>
      <c r="J89" s="133" t="s">
        <v>34</v>
      </c>
      <c r="K89" s="136">
        <v>4</v>
      </c>
      <c r="L89" s="137">
        <v>53.313333333333347</v>
      </c>
      <c r="M89" s="137">
        <v>42.143333333333331</v>
      </c>
      <c r="N89" s="137">
        <v>58.63333333333334</v>
      </c>
      <c r="O89" s="137">
        <v>64.066666666666677</v>
      </c>
      <c r="P89" s="137">
        <v>66.600000000000009</v>
      </c>
      <c r="Q89" s="137">
        <v>100.59999999999998</v>
      </c>
      <c r="R89" s="137">
        <v>70.613333333333372</v>
      </c>
      <c r="S89" s="137">
        <v>64.393333333333345</v>
      </c>
      <c r="T89" s="137">
        <v>59</v>
      </c>
      <c r="U89" s="137">
        <v>65.05</v>
      </c>
      <c r="V89" s="137">
        <v>65.589999999999989</v>
      </c>
      <c r="W89" s="137">
        <v>60.026666666666671</v>
      </c>
      <c r="X89" s="137">
        <v>770.0300000000002</v>
      </c>
    </row>
    <row r="90" spans="1:24" ht="24" customHeight="1">
      <c r="A90" s="89">
        <f>+A79</f>
        <v>2</v>
      </c>
      <c r="B90" s="202" t="s">
        <v>89</v>
      </c>
      <c r="C90" s="202"/>
      <c r="D90" s="215" t="s">
        <v>36</v>
      </c>
      <c r="E90" s="215"/>
      <c r="F90" s="215"/>
      <c r="G90" s="215"/>
      <c r="H90" s="215"/>
      <c r="I90" s="215"/>
      <c r="J90" s="110" t="s">
        <v>37</v>
      </c>
      <c r="K90" s="90">
        <v>5</v>
      </c>
      <c r="L90" s="56">
        <v>8.8666666666666671</v>
      </c>
      <c r="M90" s="56">
        <v>7.6333333333333337</v>
      </c>
      <c r="N90" s="56">
        <v>8.2333333333333325</v>
      </c>
      <c r="O90" s="56">
        <v>10</v>
      </c>
      <c r="P90" s="56">
        <v>9.8666666666666671</v>
      </c>
      <c r="Q90" s="56">
        <v>10.533333333333333</v>
      </c>
      <c r="R90" s="56">
        <v>7.5333333333333332</v>
      </c>
      <c r="S90" s="56">
        <v>7.5666666666666664</v>
      </c>
      <c r="T90" s="56">
        <v>7.333333333333333</v>
      </c>
      <c r="U90" s="56">
        <v>7.5</v>
      </c>
      <c r="V90" s="56">
        <v>8.9</v>
      </c>
      <c r="W90" s="56">
        <v>10.066666666666666</v>
      </c>
      <c r="X90" s="56">
        <v>104.03333333333333</v>
      </c>
    </row>
    <row r="91" spans="1:24" ht="15" customHeight="1">
      <c r="A91" s="90">
        <v>1</v>
      </c>
      <c r="B91" s="217" t="s">
        <v>17</v>
      </c>
      <c r="C91" s="218"/>
      <c r="D91" s="215" t="s">
        <v>90</v>
      </c>
      <c r="E91" s="215"/>
      <c r="F91" s="215"/>
      <c r="G91" s="215"/>
      <c r="H91" s="215"/>
      <c r="I91" s="215"/>
      <c r="J91" s="110" t="s">
        <v>91</v>
      </c>
      <c r="K91" s="90">
        <v>99</v>
      </c>
      <c r="L91" s="57">
        <v>6.0127819548872194</v>
      </c>
      <c r="M91" s="57">
        <v>5.5209606986899553</v>
      </c>
      <c r="N91" s="57">
        <v>7.1214574898785443</v>
      </c>
      <c r="O91" s="57">
        <v>6.4066666666666681</v>
      </c>
      <c r="P91" s="57">
        <v>6.7500000000000009</v>
      </c>
      <c r="Q91" s="57">
        <v>9.5506329113924036</v>
      </c>
      <c r="R91" s="57">
        <v>9.3734513274336333</v>
      </c>
      <c r="S91" s="57">
        <v>8.5101321585903094</v>
      </c>
      <c r="T91" s="57">
        <v>8.045454545454545</v>
      </c>
      <c r="U91" s="57">
        <v>8.6733333333333338</v>
      </c>
      <c r="V91" s="57">
        <v>7.3696629213483131</v>
      </c>
      <c r="W91" s="57">
        <v>5.9629139072847686</v>
      </c>
      <c r="X91" s="58">
        <v>7.4017622556872817</v>
      </c>
    </row>
    <row r="92" spans="1:24" ht="29.25" customHeight="1">
      <c r="A92" s="90">
        <v>1</v>
      </c>
      <c r="B92" s="217" t="s">
        <v>17</v>
      </c>
      <c r="C92" s="218"/>
      <c r="D92" s="215" t="s">
        <v>92</v>
      </c>
      <c r="E92" s="215"/>
      <c r="F92" s="215"/>
      <c r="G92" s="215"/>
      <c r="H92" s="215"/>
      <c r="I92" s="215"/>
      <c r="J92" s="110" t="s">
        <v>93</v>
      </c>
      <c r="K92" s="90">
        <v>13</v>
      </c>
      <c r="L92" s="59">
        <v>27.540750162989934</v>
      </c>
      <c r="M92" s="59">
        <v>23.148987962288135</v>
      </c>
      <c r="N92" s="59">
        <v>32.851770889477358</v>
      </c>
      <c r="O92" s="59">
        <v>26.66811777660967</v>
      </c>
      <c r="P92" s="59">
        <v>35.021766630640336</v>
      </c>
      <c r="Q92" s="59">
        <v>51.814669737440219</v>
      </c>
      <c r="R92" s="59">
        <v>44.900347386209546</v>
      </c>
      <c r="S92" s="59">
        <v>41.467402514075637</v>
      </c>
      <c r="T92" s="59">
        <v>42.378743858619544</v>
      </c>
      <c r="U92" s="59">
        <v>45.075796319012518</v>
      </c>
      <c r="V92" s="59">
        <v>29.666355609889361</v>
      </c>
      <c r="W92" s="59">
        <v>30.904501773771688</v>
      </c>
      <c r="X92" s="59">
        <v>11.323560727011335</v>
      </c>
    </row>
    <row r="93" spans="1:24" ht="24.75" customHeight="1">
      <c r="A93" s="90">
        <v>1</v>
      </c>
      <c r="B93" s="217" t="s">
        <v>17</v>
      </c>
      <c r="C93" s="218"/>
      <c r="D93" s="215" t="s">
        <v>94</v>
      </c>
      <c r="E93" s="215"/>
      <c r="F93" s="215"/>
      <c r="G93" s="215"/>
      <c r="H93" s="215"/>
      <c r="I93" s="215"/>
      <c r="J93" s="110">
        <v>99</v>
      </c>
      <c r="K93" s="90">
        <v>99</v>
      </c>
      <c r="L93" s="59">
        <v>39.654480000000007</v>
      </c>
      <c r="M93" s="59">
        <v>27.389769999999999</v>
      </c>
      <c r="N93" s="59">
        <v>48.662410000000008</v>
      </c>
      <c r="O93" s="59">
        <v>62.574940000000005</v>
      </c>
      <c r="P93" s="59">
        <v>49.259080000000012</v>
      </c>
      <c r="Q93" s="59">
        <v>67.131720000000016</v>
      </c>
      <c r="R93" s="59">
        <v>49.215620000000015</v>
      </c>
      <c r="S93" s="59">
        <v>39.607930000000003</v>
      </c>
      <c r="T93" s="59">
        <v>43.789770000000004</v>
      </c>
      <c r="U93" s="59">
        <v>39.423790000000004</v>
      </c>
      <c r="V93" s="59">
        <v>48.538620000000009</v>
      </c>
      <c r="W93" s="59">
        <v>44.307929999999999</v>
      </c>
      <c r="X93" s="59">
        <v>60.393351666666668</v>
      </c>
    </row>
    <row r="94" spans="1:24" ht="24.75" customHeight="1">
      <c r="A94" s="90">
        <v>1</v>
      </c>
      <c r="B94" s="217" t="s">
        <v>17</v>
      </c>
      <c r="C94" s="218"/>
      <c r="D94" s="215" t="s">
        <v>95</v>
      </c>
      <c r="E94" s="215"/>
      <c r="F94" s="215"/>
      <c r="G94" s="215"/>
      <c r="H94" s="215"/>
      <c r="I94" s="215"/>
      <c r="J94" s="110" t="s">
        <v>96</v>
      </c>
      <c r="K94" s="90">
        <v>12</v>
      </c>
      <c r="L94" s="56">
        <v>51.4</v>
      </c>
      <c r="M94" s="56">
        <v>43.55</v>
      </c>
      <c r="N94" s="56">
        <v>59.500000000000007</v>
      </c>
      <c r="O94" s="56">
        <v>69.400000000000006</v>
      </c>
      <c r="P94" s="56">
        <v>58.600000000000009</v>
      </c>
      <c r="Q94" s="56">
        <v>91.199999999999989</v>
      </c>
      <c r="R94" s="56">
        <v>61.800000000000011</v>
      </c>
      <c r="S94" s="56">
        <v>55.75</v>
      </c>
      <c r="T94" s="56">
        <v>52.550000000000004</v>
      </c>
      <c r="U94" s="56">
        <v>53.1</v>
      </c>
      <c r="V94" s="56">
        <v>61.300000000000004</v>
      </c>
      <c r="W94" s="56">
        <v>50.35</v>
      </c>
      <c r="X94" s="56">
        <v>64.145833333333329</v>
      </c>
    </row>
    <row r="95" spans="1:24" ht="25.5" customHeight="1">
      <c r="A95" s="90">
        <v>1</v>
      </c>
      <c r="B95" s="217" t="s">
        <v>17</v>
      </c>
      <c r="C95" s="218"/>
      <c r="D95" s="215" t="s">
        <v>97</v>
      </c>
      <c r="E95" s="215"/>
      <c r="F95" s="215"/>
      <c r="G95" s="215"/>
      <c r="H95" s="215"/>
      <c r="I95" s="215"/>
      <c r="J95" s="110">
        <v>99</v>
      </c>
      <c r="K95" s="90">
        <v>99</v>
      </c>
      <c r="L95" s="60">
        <v>59.901270000000011</v>
      </c>
      <c r="M95" s="60">
        <v>54.435290000000009</v>
      </c>
      <c r="N95" s="60">
        <v>72.488740000000007</v>
      </c>
      <c r="O95" s="60">
        <v>75.194370000000006</v>
      </c>
      <c r="P95" s="60">
        <v>79.992069999999998</v>
      </c>
      <c r="Q95" s="60">
        <v>117.40920000000001</v>
      </c>
      <c r="R95" s="60">
        <v>67.404599999999988</v>
      </c>
      <c r="S95" s="60">
        <v>90.999999999999986</v>
      </c>
      <c r="T95" s="60">
        <v>71.361380000000011</v>
      </c>
      <c r="U95" s="60">
        <v>74.01943</v>
      </c>
      <c r="V95" s="60">
        <v>77.705870000000004</v>
      </c>
      <c r="W95" s="60">
        <v>61.513799999999996</v>
      </c>
      <c r="X95" s="60">
        <v>67.573037500000012</v>
      </c>
    </row>
    <row r="96" spans="1:24" ht="23.25" customHeight="1">
      <c r="A96" s="91" t="s">
        <v>98</v>
      </c>
      <c r="B96" s="217" t="s">
        <v>17</v>
      </c>
      <c r="C96" s="218"/>
      <c r="D96" s="215" t="s">
        <v>99</v>
      </c>
      <c r="E96" s="215"/>
      <c r="F96" s="215"/>
      <c r="G96" s="215"/>
      <c r="H96" s="215"/>
      <c r="I96" s="215"/>
      <c r="J96" s="110" t="s">
        <v>100</v>
      </c>
      <c r="K96" s="90">
        <v>24</v>
      </c>
      <c r="L96" s="61">
        <v>43</v>
      </c>
      <c r="M96" s="61">
        <v>31</v>
      </c>
      <c r="N96" s="61">
        <v>36.200000000000003</v>
      </c>
      <c r="O96" s="61">
        <v>39.6</v>
      </c>
      <c r="P96" s="61">
        <v>57.4</v>
      </c>
      <c r="Q96" s="61">
        <v>63.1</v>
      </c>
      <c r="R96" s="61">
        <v>58</v>
      </c>
      <c r="S96" s="61">
        <v>63</v>
      </c>
      <c r="T96" s="61">
        <v>56.6</v>
      </c>
      <c r="U96" s="61">
        <v>58.3</v>
      </c>
      <c r="V96" s="61">
        <v>33.299999999999997</v>
      </c>
      <c r="W96" s="61">
        <v>44</v>
      </c>
      <c r="X96" s="61">
        <v>63.1</v>
      </c>
    </row>
    <row r="97" spans="1:24" ht="42" customHeight="1">
      <c r="A97" s="90">
        <v>1</v>
      </c>
      <c r="B97" s="217" t="s">
        <v>101</v>
      </c>
      <c r="C97" s="218"/>
      <c r="D97" s="215" t="s">
        <v>102</v>
      </c>
      <c r="E97" s="215"/>
      <c r="F97" s="215"/>
      <c r="G97" s="215"/>
      <c r="H97" s="215"/>
      <c r="I97" s="215"/>
      <c r="J97" s="110" t="s">
        <v>103</v>
      </c>
      <c r="K97" s="90">
        <v>15</v>
      </c>
      <c r="L97" s="62">
        <v>35816</v>
      </c>
      <c r="M97" s="62">
        <v>32200</v>
      </c>
      <c r="N97" s="62">
        <v>30041</v>
      </c>
      <c r="O97" s="62">
        <v>37004</v>
      </c>
      <c r="P97" s="62">
        <v>31904</v>
      </c>
      <c r="Q97" s="62">
        <v>29748</v>
      </c>
      <c r="R97" s="62">
        <v>30145</v>
      </c>
      <c r="S97" s="62">
        <v>31287</v>
      </c>
      <c r="T97" s="62">
        <v>37140</v>
      </c>
      <c r="U97" s="62">
        <v>37917</v>
      </c>
      <c r="V97" s="62">
        <v>38300</v>
      </c>
      <c r="W97" s="62">
        <v>36510</v>
      </c>
      <c r="X97" s="62">
        <v>0</v>
      </c>
    </row>
    <row r="98" spans="1:24" ht="24.75" customHeight="1">
      <c r="A98" s="90">
        <v>1</v>
      </c>
      <c r="B98" s="217" t="s">
        <v>17</v>
      </c>
      <c r="C98" s="218"/>
      <c r="D98" s="215" t="s">
        <v>104</v>
      </c>
      <c r="E98" s="215"/>
      <c r="F98" s="215"/>
      <c r="G98" s="215"/>
      <c r="H98" s="215"/>
      <c r="I98" s="215"/>
      <c r="J98" s="110" t="s">
        <v>105</v>
      </c>
      <c r="K98" s="90">
        <v>17</v>
      </c>
      <c r="L98" s="57">
        <v>9.8999999999999986</v>
      </c>
      <c r="M98" s="57">
        <v>6.4</v>
      </c>
      <c r="N98" s="57">
        <v>0</v>
      </c>
      <c r="O98" s="57">
        <v>2.7</v>
      </c>
      <c r="P98" s="57">
        <v>18.799999999999997</v>
      </c>
      <c r="Q98" s="57">
        <v>40.099999999999994</v>
      </c>
      <c r="R98" s="57">
        <v>12.199999999999998</v>
      </c>
      <c r="S98" s="57">
        <v>4.9999999999999991</v>
      </c>
      <c r="T98" s="57">
        <v>0.1</v>
      </c>
      <c r="U98" s="57">
        <v>4.9000000000000004</v>
      </c>
      <c r="V98" s="57">
        <v>20.399999999999999</v>
      </c>
      <c r="W98" s="57">
        <v>21.599999999999998</v>
      </c>
      <c r="X98" s="57">
        <v>40.099999999999994</v>
      </c>
    </row>
    <row r="99" spans="1:24" ht="25.5" customHeight="1">
      <c r="A99" s="90">
        <v>1</v>
      </c>
      <c r="B99" s="217" t="s">
        <v>101</v>
      </c>
      <c r="C99" s="218"/>
      <c r="D99" s="215" t="s">
        <v>106</v>
      </c>
      <c r="E99" s="215"/>
      <c r="F99" s="215"/>
      <c r="G99" s="215"/>
      <c r="H99" s="215"/>
      <c r="I99" s="215"/>
      <c r="J99" s="110" t="s">
        <v>107</v>
      </c>
      <c r="K99" s="90">
        <v>18</v>
      </c>
      <c r="L99" s="59">
        <v>1989</v>
      </c>
      <c r="M99" s="59">
        <v>1987</v>
      </c>
      <c r="N99" s="59">
        <v>1990</v>
      </c>
      <c r="O99" s="59">
        <v>2007</v>
      </c>
      <c r="P99" s="59">
        <v>1988</v>
      </c>
      <c r="Q99" s="59">
        <v>1991</v>
      </c>
      <c r="R99" s="59">
        <v>1989</v>
      </c>
      <c r="S99" s="59">
        <v>2000</v>
      </c>
      <c r="T99" s="59">
        <v>2009</v>
      </c>
      <c r="U99" s="59">
        <v>1995</v>
      </c>
      <c r="V99" s="59">
        <v>1986</v>
      </c>
      <c r="W99" s="59">
        <v>1984</v>
      </c>
      <c r="X99" s="59">
        <v>2000</v>
      </c>
    </row>
    <row r="100" spans="1:24" ht="25.5" customHeight="1">
      <c r="A100" s="90">
        <v>1</v>
      </c>
      <c r="B100" s="217" t="s">
        <v>17</v>
      </c>
      <c r="C100" s="218"/>
      <c r="D100" s="215" t="s">
        <v>108</v>
      </c>
      <c r="E100" s="215"/>
      <c r="F100" s="215"/>
      <c r="G100" s="215"/>
      <c r="H100" s="215"/>
      <c r="I100" s="215"/>
      <c r="J100" s="110" t="s">
        <v>109</v>
      </c>
      <c r="K100" s="90">
        <v>19</v>
      </c>
      <c r="L100" s="59">
        <v>106.3</v>
      </c>
      <c r="M100" s="59">
        <v>93.600000000000009</v>
      </c>
      <c r="N100" s="59">
        <v>142.49999999999997</v>
      </c>
      <c r="O100" s="59">
        <v>112.99999999999999</v>
      </c>
      <c r="P100" s="59">
        <v>168.4</v>
      </c>
      <c r="Q100" s="59">
        <v>233</v>
      </c>
      <c r="R100" s="59">
        <v>183.8</v>
      </c>
      <c r="S100" s="59">
        <v>160.80000000000001</v>
      </c>
      <c r="T100" s="59">
        <v>213.40000000000003</v>
      </c>
      <c r="U100" s="59">
        <v>151</v>
      </c>
      <c r="V100" s="59">
        <v>121.69999999999999</v>
      </c>
      <c r="W100" s="59">
        <v>152.4</v>
      </c>
      <c r="X100" s="59">
        <v>90.600000000000009</v>
      </c>
    </row>
    <row r="101" spans="1:24" ht="24.75" customHeight="1">
      <c r="A101" s="90">
        <v>1</v>
      </c>
      <c r="B101" s="212" t="s">
        <v>101</v>
      </c>
      <c r="C101" s="213"/>
      <c r="D101" s="202" t="s">
        <v>110</v>
      </c>
      <c r="E101" s="202"/>
      <c r="F101" s="202"/>
      <c r="G101" s="202"/>
      <c r="H101" s="202"/>
      <c r="I101" s="202"/>
      <c r="J101" s="110" t="s">
        <v>111</v>
      </c>
      <c r="K101" s="90">
        <v>20</v>
      </c>
      <c r="L101" s="56">
        <v>1987</v>
      </c>
      <c r="M101" s="56">
        <v>2005</v>
      </c>
      <c r="N101" s="56">
        <v>1988</v>
      </c>
      <c r="O101" s="56">
        <v>2006</v>
      </c>
      <c r="P101" s="56">
        <v>1987</v>
      </c>
      <c r="Q101" s="56">
        <v>2001</v>
      </c>
      <c r="R101" s="56">
        <v>1991</v>
      </c>
      <c r="S101" s="56">
        <v>1985</v>
      </c>
      <c r="T101" s="56">
        <v>2001</v>
      </c>
      <c r="U101" s="56">
        <v>2002</v>
      </c>
      <c r="V101" s="56">
        <v>2004</v>
      </c>
      <c r="W101" s="56">
        <v>1999</v>
      </c>
      <c r="X101" s="56">
        <v>2001</v>
      </c>
    </row>
    <row r="102" spans="1:24">
      <c r="A102" s="92"/>
      <c r="B102" s="92"/>
      <c r="C102" s="92"/>
      <c r="D102" s="92"/>
      <c r="E102" s="92"/>
      <c r="F102" s="92"/>
      <c r="G102" s="92"/>
      <c r="H102" s="92"/>
      <c r="I102" s="92"/>
      <c r="J102" s="131"/>
      <c r="K102" s="9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</row>
    <row r="103" spans="1:24" ht="15" customHeight="1">
      <c r="A103" s="100">
        <v>3</v>
      </c>
      <c r="B103" s="203" t="s">
        <v>69</v>
      </c>
      <c r="C103" s="203"/>
      <c r="D103" s="209" t="s">
        <v>38</v>
      </c>
      <c r="E103" s="209"/>
      <c r="F103" s="209"/>
      <c r="G103" s="209"/>
      <c r="H103" s="209"/>
      <c r="I103" s="209"/>
      <c r="J103" s="132" t="str">
        <f>+J37</f>
        <v>Mean</v>
      </c>
      <c r="K103" s="90">
        <f>+K37</f>
        <v>1</v>
      </c>
      <c r="L103" s="64">
        <v>4.5556288859023839</v>
      </c>
      <c r="M103" s="64">
        <v>7.4292063406065774</v>
      </c>
      <c r="N103" s="64">
        <v>13.079455013095693</v>
      </c>
      <c r="O103" s="64">
        <v>18.375812487602232</v>
      </c>
      <c r="P103" s="64">
        <v>23.92548382892404</v>
      </c>
      <c r="Q103" s="64">
        <v>26.760080665588386</v>
      </c>
      <c r="R103" s="64">
        <v>29.060058284472397</v>
      </c>
      <c r="S103" s="64">
        <v>29.200555618245115</v>
      </c>
      <c r="T103" s="64">
        <v>24.369043440924752</v>
      </c>
      <c r="U103" s="64">
        <v>18.921612352555801</v>
      </c>
      <c r="V103" s="64">
        <v>11.17156502705812</v>
      </c>
      <c r="W103" s="64">
        <v>5.6332197642134103</v>
      </c>
      <c r="X103" s="64">
        <v>17.706810142432406</v>
      </c>
    </row>
    <row r="104" spans="1:24" ht="25.5" customHeight="1">
      <c r="A104" s="102" t="s">
        <v>112</v>
      </c>
      <c r="B104" s="203" t="s">
        <v>69</v>
      </c>
      <c r="C104" s="203"/>
      <c r="D104" s="214" t="s">
        <v>113</v>
      </c>
      <c r="E104" s="215"/>
      <c r="F104" s="215"/>
      <c r="G104" s="215"/>
      <c r="H104" s="215"/>
      <c r="I104" s="216"/>
      <c r="J104" s="110" t="s">
        <v>100</v>
      </c>
      <c r="K104" s="90">
        <v>22</v>
      </c>
      <c r="L104" s="65">
        <v>20.3</v>
      </c>
      <c r="M104" s="65">
        <v>24</v>
      </c>
      <c r="N104" s="65">
        <v>27.7</v>
      </c>
      <c r="O104" s="65">
        <v>32.5</v>
      </c>
      <c r="P104" s="65">
        <v>35</v>
      </c>
      <c r="Q104" s="65">
        <v>37.6</v>
      </c>
      <c r="R104" s="65">
        <v>43</v>
      </c>
      <c r="S104" s="65">
        <v>41.2</v>
      </c>
      <c r="T104" s="65">
        <v>37.799999999999997</v>
      </c>
      <c r="U104" s="65">
        <v>31</v>
      </c>
      <c r="V104" s="65">
        <v>27.181861877441399</v>
      </c>
      <c r="W104" s="65">
        <v>23.892511367797901</v>
      </c>
      <c r="X104" s="65">
        <v>43</v>
      </c>
    </row>
    <row r="105" spans="1:24" ht="39.75" customHeight="1">
      <c r="A105" s="90">
        <v>3</v>
      </c>
      <c r="B105" s="204" t="s">
        <v>101</v>
      </c>
      <c r="C105" s="204"/>
      <c r="D105" s="202" t="s">
        <v>114</v>
      </c>
      <c r="E105" s="202"/>
      <c r="F105" s="202"/>
      <c r="G105" s="202"/>
      <c r="H105" s="202"/>
      <c r="I105" s="202"/>
      <c r="J105" s="110" t="s">
        <v>103</v>
      </c>
      <c r="K105" s="90">
        <v>15</v>
      </c>
      <c r="L105" s="66">
        <v>37285</v>
      </c>
      <c r="M105" s="66">
        <v>39503</v>
      </c>
      <c r="N105" s="66">
        <v>36975</v>
      </c>
      <c r="O105" s="66">
        <v>37741</v>
      </c>
      <c r="P105" s="66">
        <v>37749</v>
      </c>
      <c r="Q105" s="66">
        <v>37431</v>
      </c>
      <c r="R105" s="66">
        <v>39287</v>
      </c>
      <c r="S105" s="66">
        <v>32358</v>
      </c>
      <c r="T105" s="66">
        <v>39698</v>
      </c>
      <c r="U105" s="66">
        <v>40094</v>
      </c>
      <c r="V105" s="66">
        <v>35374</v>
      </c>
      <c r="W105" s="67">
        <v>32861</v>
      </c>
      <c r="X105" s="68">
        <v>39287</v>
      </c>
    </row>
    <row r="106" spans="1:24" ht="27" customHeight="1">
      <c r="A106" s="90">
        <v>3</v>
      </c>
      <c r="B106" s="203" t="s">
        <v>69</v>
      </c>
      <c r="C106" s="203"/>
      <c r="D106" s="202" t="s">
        <v>115</v>
      </c>
      <c r="E106" s="202"/>
      <c r="F106" s="202"/>
      <c r="G106" s="202"/>
      <c r="H106" s="202"/>
      <c r="I106" s="202"/>
      <c r="J106" s="110" t="s">
        <v>105</v>
      </c>
      <c r="K106" s="90">
        <v>17</v>
      </c>
      <c r="L106" s="57">
        <v>-1.723774838709677</v>
      </c>
      <c r="M106" s="57">
        <v>0.83684321428571429</v>
      </c>
      <c r="N106" s="57">
        <v>6.6548249870141101</v>
      </c>
      <c r="O106" s="57">
        <v>13.532581</v>
      </c>
      <c r="P106" s="57">
        <v>18.304969032258061</v>
      </c>
      <c r="Q106" s="57">
        <v>23.657449666666661</v>
      </c>
      <c r="R106" s="57">
        <v>26.294530645161295</v>
      </c>
      <c r="S106" s="57">
        <v>25.720271612903225</v>
      </c>
      <c r="T106" s="57">
        <v>18.153494951583223</v>
      </c>
      <c r="U106" s="57">
        <v>14.781590000000005</v>
      </c>
      <c r="V106" s="57">
        <v>5.3874120956011815</v>
      </c>
      <c r="W106" s="57">
        <v>1.2787664516129034</v>
      </c>
      <c r="X106" s="57">
        <v>15.634732879703822</v>
      </c>
    </row>
    <row r="107" spans="1:24" ht="24.75" customHeight="1">
      <c r="A107" s="90">
        <v>3</v>
      </c>
      <c r="B107" s="204" t="s">
        <v>101</v>
      </c>
      <c r="C107" s="204"/>
      <c r="D107" s="202" t="s">
        <v>116</v>
      </c>
      <c r="E107" s="202"/>
      <c r="F107" s="202"/>
      <c r="G107" s="202"/>
      <c r="H107" s="202"/>
      <c r="I107" s="202"/>
      <c r="J107" s="110" t="s">
        <v>107</v>
      </c>
      <c r="K107" s="90">
        <v>18</v>
      </c>
      <c r="L107" s="59">
        <v>1985</v>
      </c>
      <c r="M107" s="59">
        <v>1986</v>
      </c>
      <c r="N107" s="59">
        <v>1987</v>
      </c>
      <c r="O107" s="59">
        <v>1982</v>
      </c>
      <c r="P107" s="59">
        <v>1991</v>
      </c>
      <c r="Q107" s="59">
        <v>1985</v>
      </c>
      <c r="R107" s="59">
        <v>1984</v>
      </c>
      <c r="S107" s="59">
        <v>2006</v>
      </c>
      <c r="T107" s="59">
        <v>1996</v>
      </c>
      <c r="U107" s="59">
        <v>2010</v>
      </c>
      <c r="V107" s="59">
        <v>1988</v>
      </c>
      <c r="W107" s="59">
        <v>2001</v>
      </c>
      <c r="X107" s="59">
        <v>1996</v>
      </c>
    </row>
    <row r="108" spans="1:24" ht="27" customHeight="1">
      <c r="A108" s="90">
        <v>3</v>
      </c>
      <c r="B108" s="203" t="s">
        <v>69</v>
      </c>
      <c r="C108" s="203"/>
      <c r="D108" s="202" t="s">
        <v>117</v>
      </c>
      <c r="E108" s="202"/>
      <c r="F108" s="202"/>
      <c r="G108" s="202"/>
      <c r="H108" s="202"/>
      <c r="I108" s="202"/>
      <c r="J108" s="110" t="s">
        <v>109</v>
      </c>
      <c r="K108" s="90">
        <v>19</v>
      </c>
      <c r="L108" s="59">
        <v>11.951612903225804</v>
      </c>
      <c r="M108" s="59">
        <v>14.799999999999999</v>
      </c>
      <c r="N108" s="59">
        <v>18.129032258064516</v>
      </c>
      <c r="O108" s="59">
        <v>21.916666666666664</v>
      </c>
      <c r="P108" s="59">
        <v>28.064516129032267</v>
      </c>
      <c r="Q108" s="59">
        <v>31.850000000000005</v>
      </c>
      <c r="R108" s="59">
        <v>32.22580645161289</v>
      </c>
      <c r="S108" s="59">
        <v>33.887096774193559</v>
      </c>
      <c r="T108" s="59">
        <v>30.456666666666667</v>
      </c>
      <c r="U108" s="59">
        <v>22.56129032258065</v>
      </c>
      <c r="V108" s="59">
        <v>17.910000000000004</v>
      </c>
      <c r="W108" s="59">
        <v>11.174193548387098</v>
      </c>
      <c r="X108" s="59">
        <v>20.193122296378693</v>
      </c>
    </row>
    <row r="109" spans="1:24" ht="23.25" customHeight="1">
      <c r="A109" s="90">
        <v>3</v>
      </c>
      <c r="B109" s="204" t="s">
        <v>101</v>
      </c>
      <c r="C109" s="204"/>
      <c r="D109" s="202" t="s">
        <v>118</v>
      </c>
      <c r="E109" s="202"/>
      <c r="F109" s="202"/>
      <c r="G109" s="202"/>
      <c r="H109" s="202"/>
      <c r="I109" s="202"/>
      <c r="J109" s="110" t="s">
        <v>111</v>
      </c>
      <c r="K109" s="90">
        <v>20</v>
      </c>
      <c r="L109" s="56">
        <v>2007</v>
      </c>
      <c r="M109" s="56">
        <v>1990</v>
      </c>
      <c r="N109" s="56">
        <v>1990</v>
      </c>
      <c r="O109" s="56">
        <v>2000</v>
      </c>
      <c r="P109" s="56">
        <v>2003</v>
      </c>
      <c r="Q109" s="56">
        <v>2003</v>
      </c>
      <c r="R109" s="56">
        <v>2007</v>
      </c>
      <c r="S109" s="56">
        <v>2000</v>
      </c>
      <c r="T109" s="56">
        <v>1987</v>
      </c>
      <c r="U109" s="56">
        <v>2001</v>
      </c>
      <c r="V109" s="56">
        <v>2000</v>
      </c>
      <c r="W109" s="56">
        <v>1985</v>
      </c>
      <c r="X109" s="56">
        <v>2000</v>
      </c>
    </row>
    <row r="110" spans="1:24" ht="27.75" customHeight="1">
      <c r="A110" s="90">
        <v>3</v>
      </c>
      <c r="B110" s="202" t="s">
        <v>89</v>
      </c>
      <c r="C110" s="202"/>
      <c r="D110" s="202" t="s">
        <v>119</v>
      </c>
      <c r="E110" s="202"/>
      <c r="F110" s="202"/>
      <c r="G110" s="202"/>
      <c r="H110" s="202"/>
      <c r="I110" s="202"/>
      <c r="J110" s="110" t="s">
        <v>37</v>
      </c>
      <c r="K110" s="124">
        <v>5</v>
      </c>
      <c r="L110" s="123">
        <v>7.2333333333333334</v>
      </c>
      <c r="M110" s="123">
        <v>3.2</v>
      </c>
      <c r="N110" s="123">
        <v>0.43333333333333335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23">
        <v>0</v>
      </c>
      <c r="U110" s="123">
        <v>0</v>
      </c>
      <c r="V110" s="123">
        <v>0.6</v>
      </c>
      <c r="W110" s="123">
        <v>4.5666666666666664</v>
      </c>
      <c r="X110" s="123">
        <v>16.033333333333335</v>
      </c>
    </row>
    <row r="111" spans="1:24">
      <c r="A111" s="92"/>
      <c r="B111" s="95"/>
      <c r="C111" s="95"/>
      <c r="D111" s="92"/>
      <c r="E111" s="92"/>
      <c r="F111" s="92"/>
      <c r="G111" s="92"/>
      <c r="H111" s="92"/>
      <c r="I111" s="92"/>
      <c r="J111" s="131"/>
      <c r="K111" s="9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</row>
    <row r="112" spans="1:24" ht="15" customHeight="1">
      <c r="A112" s="92">
        <v>4</v>
      </c>
      <c r="B112" s="203" t="s">
        <v>69</v>
      </c>
      <c r="C112" s="203"/>
      <c r="D112" s="210" t="s">
        <v>41</v>
      </c>
      <c r="E112" s="210"/>
      <c r="F112" s="210"/>
      <c r="G112" s="210"/>
      <c r="H112" s="210"/>
      <c r="I112" s="211"/>
      <c r="J112" s="130" t="s">
        <v>40</v>
      </c>
      <c r="K112" s="129">
        <v>1</v>
      </c>
      <c r="L112" s="128">
        <v>-3.1417204301075268</v>
      </c>
      <c r="M112" s="128">
        <v>-2.2026026272577997</v>
      </c>
      <c r="N112" s="128">
        <v>1.4787096774193544</v>
      </c>
      <c r="O112" s="128">
        <v>5.8176666666666668</v>
      </c>
      <c r="P112" s="128">
        <v>10.661290322580642</v>
      </c>
      <c r="Q112" s="128">
        <v>13.952999999999998</v>
      </c>
      <c r="R112" s="128">
        <v>15.499032258064519</v>
      </c>
      <c r="S112" s="128">
        <v>15.00483870967742</v>
      </c>
      <c r="T112" s="128">
        <v>10.950444444444441</v>
      </c>
      <c r="U112" s="128">
        <v>6.3392473118279566</v>
      </c>
      <c r="V112" s="128">
        <v>2.044111111111111</v>
      </c>
      <c r="W112" s="128">
        <v>-1.5099999999999993</v>
      </c>
      <c r="X112" s="127">
        <v>6.2411681203688971</v>
      </c>
    </row>
    <row r="113" spans="1:24" ht="28.5" customHeight="1">
      <c r="A113" s="91" t="s">
        <v>120</v>
      </c>
      <c r="B113" s="202"/>
      <c r="C113" s="202"/>
      <c r="D113" s="202" t="s">
        <v>121</v>
      </c>
      <c r="E113" s="202"/>
      <c r="F113" s="202"/>
      <c r="G113" s="202"/>
      <c r="H113" s="202"/>
      <c r="I113" s="202"/>
      <c r="J113" s="114" t="s">
        <v>122</v>
      </c>
      <c r="K113" s="126">
        <v>23</v>
      </c>
      <c r="L113" s="69">
        <v>-26.2</v>
      </c>
      <c r="M113" s="69">
        <v>-21.7</v>
      </c>
      <c r="N113" s="69">
        <v>-19.3</v>
      </c>
      <c r="O113" s="69">
        <v>-4.9000000000000004</v>
      </c>
      <c r="P113" s="69">
        <v>0.6</v>
      </c>
      <c r="Q113" s="69">
        <v>0</v>
      </c>
      <c r="R113" s="69">
        <v>7</v>
      </c>
      <c r="S113" s="69">
        <v>4.5</v>
      </c>
      <c r="T113" s="69">
        <v>1</v>
      </c>
      <c r="U113" s="69">
        <v>-7.5</v>
      </c>
      <c r="V113" s="69">
        <v>-11.7</v>
      </c>
      <c r="W113" s="69">
        <v>-18.7</v>
      </c>
      <c r="X113" s="69">
        <v>-26.2</v>
      </c>
    </row>
    <row r="114" spans="1:24" ht="42" customHeight="1">
      <c r="A114" s="90">
        <v>4</v>
      </c>
      <c r="B114" s="202"/>
      <c r="C114" s="202"/>
      <c r="D114" s="202" t="s">
        <v>123</v>
      </c>
      <c r="E114" s="202"/>
      <c r="F114" s="202"/>
      <c r="G114" s="202"/>
      <c r="H114" s="202"/>
      <c r="I114" s="202"/>
      <c r="J114" s="110" t="s">
        <v>124</v>
      </c>
      <c r="K114" s="90">
        <v>16</v>
      </c>
      <c r="L114" s="68">
        <v>31808</v>
      </c>
      <c r="M114" s="68">
        <v>31092</v>
      </c>
      <c r="N114" s="68">
        <v>38413</v>
      </c>
      <c r="O114" s="68">
        <v>37720</v>
      </c>
      <c r="P114" s="68">
        <v>38481</v>
      </c>
      <c r="Q114" s="68">
        <v>37424</v>
      </c>
      <c r="R114" s="68">
        <v>34165</v>
      </c>
      <c r="S114" s="68">
        <v>36038</v>
      </c>
      <c r="T114" s="68">
        <v>35702</v>
      </c>
      <c r="U114" s="68">
        <v>35732</v>
      </c>
      <c r="V114" s="68">
        <v>32473</v>
      </c>
      <c r="W114" s="68">
        <v>37240</v>
      </c>
      <c r="X114" s="68">
        <v>31808</v>
      </c>
    </row>
    <row r="115" spans="1:24" ht="22.5" customHeight="1">
      <c r="A115" s="90">
        <v>4</v>
      </c>
      <c r="B115" s="203" t="s">
        <v>69</v>
      </c>
      <c r="C115" s="203"/>
      <c r="D115" s="202" t="s">
        <v>125</v>
      </c>
      <c r="E115" s="202"/>
      <c r="F115" s="202"/>
      <c r="G115" s="202"/>
      <c r="H115" s="202"/>
      <c r="I115" s="202"/>
      <c r="J115" s="110" t="s">
        <v>105</v>
      </c>
      <c r="K115" s="90">
        <v>17</v>
      </c>
      <c r="L115" s="57">
        <v>-10.433572258064517</v>
      </c>
      <c r="M115" s="57">
        <v>-8.6159910714285726</v>
      </c>
      <c r="N115" s="57">
        <v>-4.1317512903225797</v>
      </c>
      <c r="O115" s="57">
        <v>2.0752683333333328</v>
      </c>
      <c r="P115" s="57">
        <v>8.4453016129032275</v>
      </c>
      <c r="Q115" s="57">
        <v>11.637565666666667</v>
      </c>
      <c r="R115" s="57">
        <v>12.710612903225806</v>
      </c>
      <c r="S115" s="57">
        <v>12.832594838709678</v>
      </c>
      <c r="T115" s="57">
        <v>7.9656919999999998</v>
      </c>
      <c r="U115" s="57">
        <v>2.5684451612903221</v>
      </c>
      <c r="V115" s="57">
        <v>-3.0774753333333336</v>
      </c>
      <c r="W115" s="57">
        <v>-7.895603225806453</v>
      </c>
      <c r="X115" s="57">
        <v>4.4247283315412194</v>
      </c>
    </row>
    <row r="116" spans="1:24" ht="25.5" customHeight="1">
      <c r="A116" s="90">
        <v>4</v>
      </c>
      <c r="B116" s="202"/>
      <c r="C116" s="202"/>
      <c r="D116" s="202" t="s">
        <v>126</v>
      </c>
      <c r="E116" s="202"/>
      <c r="F116" s="202"/>
      <c r="G116" s="202"/>
      <c r="H116" s="202"/>
      <c r="I116" s="202"/>
      <c r="J116" s="110" t="s">
        <v>107</v>
      </c>
      <c r="K116" s="90">
        <v>18</v>
      </c>
      <c r="L116" s="59">
        <v>1985</v>
      </c>
      <c r="M116" s="59">
        <v>1985</v>
      </c>
      <c r="N116" s="59">
        <v>1987</v>
      </c>
      <c r="O116" s="59">
        <v>1997</v>
      </c>
      <c r="P116" s="59">
        <v>1991</v>
      </c>
      <c r="Q116" s="59">
        <v>1984</v>
      </c>
      <c r="R116" s="59">
        <v>1996</v>
      </c>
      <c r="S116" s="59">
        <v>1998</v>
      </c>
      <c r="T116" s="59">
        <v>1997</v>
      </c>
      <c r="U116" s="59">
        <v>1997</v>
      </c>
      <c r="V116" s="59">
        <v>1988</v>
      </c>
      <c r="W116" s="59">
        <v>1998</v>
      </c>
      <c r="X116" s="59">
        <v>1998</v>
      </c>
    </row>
    <row r="117" spans="1:24" ht="21" customHeight="1">
      <c r="A117" s="90">
        <v>4</v>
      </c>
      <c r="B117" s="203" t="s">
        <v>69</v>
      </c>
      <c r="C117" s="203"/>
      <c r="D117" s="202" t="s">
        <v>127</v>
      </c>
      <c r="E117" s="202"/>
      <c r="F117" s="202"/>
      <c r="G117" s="202"/>
      <c r="H117" s="202"/>
      <c r="I117" s="202"/>
      <c r="J117" s="110" t="s">
        <v>109</v>
      </c>
      <c r="K117" s="90">
        <v>19</v>
      </c>
      <c r="L117" s="59">
        <v>2.4935483870967738</v>
      </c>
      <c r="M117" s="59">
        <v>2.282142857142857</v>
      </c>
      <c r="N117" s="59">
        <v>5.2709677419354835</v>
      </c>
      <c r="O117" s="59">
        <v>7.9599999999999991</v>
      </c>
      <c r="P117" s="59">
        <v>12.877419354838707</v>
      </c>
      <c r="Q117" s="59">
        <v>16.953333333333333</v>
      </c>
      <c r="R117" s="59">
        <v>17.841935483870973</v>
      </c>
      <c r="S117" s="59">
        <v>16.732258064516131</v>
      </c>
      <c r="T117" s="59">
        <v>13.749999999999998</v>
      </c>
      <c r="U117" s="59">
        <v>8.9806451612903224</v>
      </c>
      <c r="V117" s="59">
        <v>5.6266666666666669</v>
      </c>
      <c r="W117" s="59">
        <v>1.9000000000000001</v>
      </c>
      <c r="X117" s="59">
        <v>7.8846996662958846</v>
      </c>
    </row>
    <row r="118" spans="1:24" ht="24.75" customHeight="1">
      <c r="A118" s="90">
        <v>4</v>
      </c>
      <c r="B118" s="202"/>
      <c r="C118" s="202"/>
      <c r="D118" s="202" t="s">
        <v>128</v>
      </c>
      <c r="E118" s="202"/>
      <c r="F118" s="202"/>
      <c r="G118" s="202"/>
      <c r="H118" s="202"/>
      <c r="I118" s="202"/>
      <c r="J118" s="110" t="s">
        <v>111</v>
      </c>
      <c r="K118" s="90">
        <v>20</v>
      </c>
      <c r="L118" s="56">
        <v>2007</v>
      </c>
      <c r="M118" s="56">
        <v>2007</v>
      </c>
      <c r="N118" s="56">
        <v>2001</v>
      </c>
      <c r="O118" s="56">
        <v>2008</v>
      </c>
      <c r="P118" s="56">
        <v>2003</v>
      </c>
      <c r="Q118" s="56">
        <v>2003</v>
      </c>
      <c r="R118" s="56">
        <v>2010</v>
      </c>
      <c r="S118" s="56">
        <v>2002</v>
      </c>
      <c r="T118" s="56">
        <v>1982</v>
      </c>
      <c r="U118" s="56">
        <v>1982</v>
      </c>
      <c r="V118" s="56">
        <v>2002</v>
      </c>
      <c r="W118" s="56">
        <v>2008</v>
      </c>
      <c r="X118" s="56">
        <v>2008</v>
      </c>
    </row>
    <row r="119" spans="1:24" ht="24.75" customHeight="1">
      <c r="A119" s="124">
        <v>4</v>
      </c>
      <c r="B119" s="207" t="s">
        <v>89</v>
      </c>
      <c r="C119" s="207"/>
      <c r="D119" s="207" t="s">
        <v>129</v>
      </c>
      <c r="E119" s="207"/>
      <c r="F119" s="207"/>
      <c r="G119" s="207"/>
      <c r="H119" s="207"/>
      <c r="I119" s="207"/>
      <c r="J119" s="125" t="s">
        <v>37</v>
      </c>
      <c r="K119" s="90">
        <v>5</v>
      </c>
      <c r="L119" s="56">
        <v>24.3</v>
      </c>
      <c r="M119" s="56">
        <v>19.433333333333334</v>
      </c>
      <c r="N119" s="56">
        <v>11.733333333333333</v>
      </c>
      <c r="O119" s="56">
        <v>2.0666666666666669</v>
      </c>
      <c r="P119" s="56">
        <v>0</v>
      </c>
      <c r="Q119" s="56">
        <v>3.3333333333333333E-2</v>
      </c>
      <c r="R119" s="56">
        <v>0</v>
      </c>
      <c r="S119" s="56">
        <v>0</v>
      </c>
      <c r="T119" s="56">
        <v>0</v>
      </c>
      <c r="U119" s="56">
        <v>3.3333333333333335</v>
      </c>
      <c r="V119" s="56">
        <v>10.266666666666667</v>
      </c>
      <c r="W119" s="56">
        <v>20.7</v>
      </c>
      <c r="X119" s="56">
        <v>91.86666666666666</v>
      </c>
    </row>
    <row r="120" spans="1:24">
      <c r="A120" s="96"/>
      <c r="B120" s="97"/>
      <c r="C120" s="97"/>
      <c r="D120" s="97"/>
      <c r="E120" s="97"/>
      <c r="F120" s="97"/>
      <c r="G120" s="97"/>
      <c r="H120" s="97"/>
      <c r="I120" s="97"/>
      <c r="J120" s="122"/>
      <c r="K120" s="97"/>
      <c r="L120" s="70"/>
      <c r="M120" s="70"/>
      <c r="N120" s="70"/>
      <c r="O120" s="70"/>
      <c r="P120" s="70"/>
      <c r="Q120" s="70"/>
      <c r="R120" s="70"/>
      <c r="S120" s="71"/>
      <c r="T120" s="71"/>
      <c r="U120" s="71"/>
      <c r="V120" s="71"/>
      <c r="W120" s="71"/>
      <c r="X120" s="71"/>
    </row>
    <row r="121" spans="1:24" ht="15" customHeight="1">
      <c r="A121" s="121">
        <v>5</v>
      </c>
      <c r="B121" s="208" t="s">
        <v>69</v>
      </c>
      <c r="C121" s="208"/>
      <c r="D121" s="209" t="s">
        <v>42</v>
      </c>
      <c r="E121" s="209"/>
      <c r="F121" s="209"/>
      <c r="G121" s="209"/>
      <c r="H121" s="209"/>
      <c r="I121" s="209"/>
      <c r="J121" s="120" t="s">
        <v>40</v>
      </c>
      <c r="K121" s="119">
        <v>1</v>
      </c>
      <c r="L121" s="118">
        <v>0.42301075268817206</v>
      </c>
      <c r="M121" s="117">
        <v>2.2060180623973724</v>
      </c>
      <c r="N121" s="117">
        <v>6.8847311827956981</v>
      </c>
      <c r="O121" s="117">
        <v>11.725888888888891</v>
      </c>
      <c r="P121" s="117">
        <v>17.275698924731181</v>
      </c>
      <c r="Q121" s="117">
        <v>20.380777777777773</v>
      </c>
      <c r="R121" s="117">
        <v>22.223225806451619</v>
      </c>
      <c r="S121" s="117">
        <v>21.723655913978494</v>
      </c>
      <c r="T121" s="117">
        <v>16.925111111111111</v>
      </c>
      <c r="U121" s="117">
        <v>11.804086021505377</v>
      </c>
      <c r="V121" s="117">
        <v>6.1251111111111118</v>
      </c>
      <c r="W121" s="117">
        <v>1.7663440860215054</v>
      </c>
      <c r="X121" s="116">
        <v>11.621971636621527</v>
      </c>
    </row>
    <row r="122" spans="1:24" ht="24" customHeight="1">
      <c r="A122" s="115">
        <v>5</v>
      </c>
      <c r="B122" s="205" t="s">
        <v>69</v>
      </c>
      <c r="C122" s="205"/>
      <c r="D122" s="206" t="s">
        <v>130</v>
      </c>
      <c r="E122" s="206"/>
      <c r="F122" s="206"/>
      <c r="G122" s="206"/>
      <c r="H122" s="206"/>
      <c r="I122" s="206"/>
      <c r="J122" s="114" t="s">
        <v>93</v>
      </c>
      <c r="K122" s="113">
        <v>13</v>
      </c>
      <c r="L122" s="112">
        <v>2.4488617742980296</v>
      </c>
      <c r="M122" s="112">
        <v>3.048955897576183</v>
      </c>
      <c r="N122" s="112">
        <v>2.2369818166814492</v>
      </c>
      <c r="O122" s="112">
        <v>1.7016470910496317</v>
      </c>
      <c r="P122" s="112">
        <v>1.5527424686254323</v>
      </c>
      <c r="Q122" s="112">
        <v>1.658514934510658</v>
      </c>
      <c r="R122" s="112">
        <v>1.4073915382390134</v>
      </c>
      <c r="S122" s="112">
        <v>1.5279797030852658</v>
      </c>
      <c r="T122" s="112">
        <v>1.4529791652537751</v>
      </c>
      <c r="U122" s="112">
        <v>1.4693739617562149</v>
      </c>
      <c r="V122" s="112">
        <v>2.2516529021646061</v>
      </c>
      <c r="W122" s="112">
        <v>1.9263556870346981</v>
      </c>
      <c r="X122" s="112">
        <v>0.84926270335221243</v>
      </c>
    </row>
    <row r="123" spans="1:24" ht="24" customHeight="1">
      <c r="A123" s="98">
        <v>5</v>
      </c>
      <c r="B123" s="203" t="s">
        <v>69</v>
      </c>
      <c r="C123" s="203"/>
      <c r="D123" s="202" t="s">
        <v>131</v>
      </c>
      <c r="E123" s="202"/>
      <c r="F123" s="202"/>
      <c r="G123" s="202"/>
      <c r="H123" s="202"/>
      <c r="I123" s="202"/>
      <c r="J123" s="110" t="s">
        <v>132</v>
      </c>
      <c r="K123" s="90">
        <v>99</v>
      </c>
      <c r="L123" s="57">
        <v>-0.12045999999999993</v>
      </c>
      <c r="M123" s="57">
        <v>1.1117110714285716</v>
      </c>
      <c r="N123" s="57">
        <v>5.5881532258064519</v>
      </c>
      <c r="O123" s="57">
        <v>11.198295</v>
      </c>
      <c r="P123" s="57">
        <v>17.019940645161288</v>
      </c>
      <c r="Q123" s="57">
        <v>20.051969333333336</v>
      </c>
      <c r="R123" s="57">
        <v>21.780570967741937</v>
      </c>
      <c r="S123" s="57">
        <v>20.794019032258063</v>
      </c>
      <c r="T123" s="57">
        <v>16.261628333333331</v>
      </c>
      <c r="U123" s="57">
        <v>10.824148709677422</v>
      </c>
      <c r="V123" s="57">
        <v>4.8285593333333328</v>
      </c>
      <c r="W123" s="57">
        <v>1.3104780645161291</v>
      </c>
      <c r="X123" s="57">
        <v>11.141554129416283</v>
      </c>
    </row>
    <row r="124" spans="1:24" ht="27" customHeight="1">
      <c r="A124" s="98">
        <v>5</v>
      </c>
      <c r="B124" s="203" t="s">
        <v>69</v>
      </c>
      <c r="C124" s="203"/>
      <c r="D124" s="202" t="s">
        <v>133</v>
      </c>
      <c r="E124" s="202"/>
      <c r="F124" s="202"/>
      <c r="G124" s="202"/>
      <c r="H124" s="202"/>
      <c r="I124" s="202"/>
      <c r="J124" s="110" t="s">
        <v>134</v>
      </c>
      <c r="K124" s="90">
        <v>12</v>
      </c>
      <c r="L124" s="72">
        <v>0.22258064516129034</v>
      </c>
      <c r="M124" s="72">
        <v>2.2553571428571431</v>
      </c>
      <c r="N124" s="72">
        <v>6.991935483870968</v>
      </c>
      <c r="O124" s="72">
        <v>11.645</v>
      </c>
      <c r="P124" s="72">
        <v>17.49677419354839</v>
      </c>
      <c r="Q124" s="72">
        <v>20.399999999999999</v>
      </c>
      <c r="R124" s="72">
        <v>22.275806451612901</v>
      </c>
      <c r="S124" s="72">
        <v>21.579032258064515</v>
      </c>
      <c r="T124" s="72">
        <v>16.638333333333335</v>
      </c>
      <c r="U124" s="72">
        <v>12.05</v>
      </c>
      <c r="V124" s="72">
        <v>6.0550000000000006</v>
      </c>
      <c r="W124" s="72">
        <v>1.9612903225806448</v>
      </c>
      <c r="X124" s="72">
        <v>11.551100870455709</v>
      </c>
    </row>
    <row r="125" spans="1:24" ht="24.75" customHeight="1">
      <c r="A125" s="98">
        <v>5</v>
      </c>
      <c r="B125" s="203" t="s">
        <v>69</v>
      </c>
      <c r="C125" s="203"/>
      <c r="D125" s="202" t="s">
        <v>135</v>
      </c>
      <c r="E125" s="202"/>
      <c r="F125" s="202"/>
      <c r="G125" s="202"/>
      <c r="H125" s="202"/>
      <c r="I125" s="202"/>
      <c r="J125" s="110" t="s">
        <v>132</v>
      </c>
      <c r="K125" s="90">
        <v>99</v>
      </c>
      <c r="L125" s="73">
        <v>0.86038225806451596</v>
      </c>
      <c r="M125" s="73">
        <v>3.9081134482758619</v>
      </c>
      <c r="N125" s="73">
        <v>7.6260445161290313</v>
      </c>
      <c r="O125" s="73">
        <v>12.662429333333337</v>
      </c>
      <c r="P125" s="73">
        <v>18.200330000000001</v>
      </c>
      <c r="Q125" s="73">
        <v>20.718413999999999</v>
      </c>
      <c r="R125" s="73">
        <v>22.757164193548387</v>
      </c>
      <c r="S125" s="73">
        <v>22.181123548387099</v>
      </c>
      <c r="T125" s="73">
        <v>17.28734866666667</v>
      </c>
      <c r="U125" s="73">
        <v>12.646885483870967</v>
      </c>
      <c r="V125" s="73">
        <v>7.4143220000000003</v>
      </c>
      <c r="W125" s="73">
        <v>2.4581464516129032</v>
      </c>
      <c r="X125" s="73">
        <v>11.994479523809524</v>
      </c>
    </row>
    <row r="126" spans="1:24" ht="27" customHeight="1">
      <c r="A126" s="98">
        <v>5</v>
      </c>
      <c r="B126" s="203" t="s">
        <v>69</v>
      </c>
      <c r="C126" s="203"/>
      <c r="D126" s="202" t="s">
        <v>136</v>
      </c>
      <c r="E126" s="202"/>
      <c r="F126" s="202"/>
      <c r="G126" s="202"/>
      <c r="H126" s="202"/>
      <c r="I126" s="202"/>
      <c r="J126" s="110" t="s">
        <v>105</v>
      </c>
      <c r="K126" s="90">
        <v>17</v>
      </c>
      <c r="L126" s="57">
        <v>-5.9832596774193547</v>
      </c>
      <c r="M126" s="57">
        <v>-3.8959710714285714</v>
      </c>
      <c r="N126" s="57">
        <v>0.94526741935483849</v>
      </c>
      <c r="O126" s="57">
        <v>7.5582133333333337</v>
      </c>
      <c r="P126" s="57">
        <v>13.10491129032258</v>
      </c>
      <c r="Q126" s="57">
        <v>17.034638333333334</v>
      </c>
      <c r="R126" s="57">
        <v>18.927078709677421</v>
      </c>
      <c r="S126" s="57">
        <v>19.536007741935489</v>
      </c>
      <c r="T126" s="57">
        <v>13.803663666666667</v>
      </c>
      <c r="U126" s="57">
        <v>9.0557274193548363</v>
      </c>
      <c r="V126" s="57">
        <v>0.86143233333333313</v>
      </c>
      <c r="W126" s="57">
        <v>-2.6092470967741934</v>
      </c>
      <c r="X126" s="57">
        <v>9.9533292051971323</v>
      </c>
    </row>
    <row r="127" spans="1:24" ht="24.75" customHeight="1">
      <c r="A127" s="98">
        <v>5</v>
      </c>
      <c r="B127" s="204"/>
      <c r="C127" s="204"/>
      <c r="D127" s="202" t="s">
        <v>137</v>
      </c>
      <c r="E127" s="202"/>
      <c r="F127" s="202"/>
      <c r="G127" s="202"/>
      <c r="H127" s="202"/>
      <c r="I127" s="202"/>
      <c r="J127" s="110" t="s">
        <v>107</v>
      </c>
      <c r="K127" s="90">
        <v>18</v>
      </c>
      <c r="L127" s="59">
        <v>1985</v>
      </c>
      <c r="M127" s="59">
        <v>1985</v>
      </c>
      <c r="N127" s="59">
        <v>1987</v>
      </c>
      <c r="O127" s="59">
        <v>1997</v>
      </c>
      <c r="P127" s="59">
        <v>1991</v>
      </c>
      <c r="Q127" s="59">
        <v>1985</v>
      </c>
      <c r="R127" s="59">
        <v>1984</v>
      </c>
      <c r="S127" s="59">
        <v>1984</v>
      </c>
      <c r="T127" s="59">
        <v>1996</v>
      </c>
      <c r="U127" s="59">
        <v>1997</v>
      </c>
      <c r="V127" s="59">
        <v>1988</v>
      </c>
      <c r="W127" s="59">
        <v>2001</v>
      </c>
      <c r="X127" s="59">
        <v>1985</v>
      </c>
    </row>
    <row r="128" spans="1:24" ht="25.5" customHeight="1">
      <c r="A128" s="98">
        <v>5</v>
      </c>
      <c r="B128" s="203" t="s">
        <v>69</v>
      </c>
      <c r="C128" s="203"/>
      <c r="D128" s="202" t="s">
        <v>138</v>
      </c>
      <c r="E128" s="202"/>
      <c r="F128" s="202"/>
      <c r="G128" s="202"/>
      <c r="H128" s="202"/>
      <c r="I128" s="202"/>
      <c r="J128" s="110" t="s">
        <v>109</v>
      </c>
      <c r="K128" s="90">
        <v>19</v>
      </c>
      <c r="L128" s="59">
        <v>6.441935483870969</v>
      </c>
      <c r="M128" s="59">
        <v>6.7785714285714276</v>
      </c>
      <c r="N128" s="59">
        <v>11.045161290322582</v>
      </c>
      <c r="O128" s="59">
        <v>14.943333333333333</v>
      </c>
      <c r="P128" s="59">
        <v>20.519354838709678</v>
      </c>
      <c r="Q128" s="59">
        <v>24.806666666666668</v>
      </c>
      <c r="R128" s="59">
        <v>24.835483870967742</v>
      </c>
      <c r="S128" s="59">
        <v>25.1</v>
      </c>
      <c r="T128" s="59">
        <v>19.899999999999999</v>
      </c>
      <c r="U128" s="59">
        <v>14.441935483870969</v>
      </c>
      <c r="V128" s="59">
        <v>10.096666666666666</v>
      </c>
      <c r="W128" s="59">
        <v>5.5516129032258084</v>
      </c>
      <c r="X128" s="59">
        <v>13.090015449264618</v>
      </c>
    </row>
    <row r="129" spans="1:24" ht="24.75" customHeight="1">
      <c r="A129" s="98">
        <v>5</v>
      </c>
      <c r="B129" s="204"/>
      <c r="C129" s="204"/>
      <c r="D129" s="202" t="s">
        <v>139</v>
      </c>
      <c r="E129" s="202"/>
      <c r="F129" s="202"/>
      <c r="G129" s="202"/>
      <c r="H129" s="202"/>
      <c r="I129" s="202"/>
      <c r="J129" s="110" t="s">
        <v>111</v>
      </c>
      <c r="K129" s="90">
        <v>20</v>
      </c>
      <c r="L129" s="56">
        <v>2007</v>
      </c>
      <c r="M129" s="56">
        <v>2002</v>
      </c>
      <c r="N129" s="56">
        <v>2001</v>
      </c>
      <c r="O129" s="56">
        <v>2000</v>
      </c>
      <c r="P129" s="56">
        <v>2003</v>
      </c>
      <c r="Q129" s="56">
        <v>2003</v>
      </c>
      <c r="R129" s="56">
        <v>2006</v>
      </c>
      <c r="S129" s="56">
        <v>1992</v>
      </c>
      <c r="T129" s="56">
        <v>1994</v>
      </c>
      <c r="U129" s="56">
        <v>2004</v>
      </c>
      <c r="V129" s="56">
        <v>2000</v>
      </c>
      <c r="W129" s="56">
        <v>1985</v>
      </c>
      <c r="X129" s="56">
        <v>2008</v>
      </c>
    </row>
    <row r="130" spans="1:24" ht="25.5" customHeight="1">
      <c r="A130" s="91" t="s">
        <v>140</v>
      </c>
      <c r="B130" s="203" t="s">
        <v>69</v>
      </c>
      <c r="C130" s="203"/>
      <c r="D130" s="202" t="s">
        <v>141</v>
      </c>
      <c r="E130" s="202"/>
      <c r="F130" s="202"/>
      <c r="G130" s="202"/>
      <c r="H130" s="202"/>
      <c r="I130" s="202"/>
      <c r="J130" s="110" t="s">
        <v>100</v>
      </c>
      <c r="K130" s="91" t="s">
        <v>142</v>
      </c>
      <c r="L130" s="72">
        <v>12.7</v>
      </c>
      <c r="M130" s="72">
        <v>16.2</v>
      </c>
      <c r="N130" s="72">
        <v>20.6</v>
      </c>
      <c r="O130" s="72">
        <v>23.5</v>
      </c>
      <c r="P130" s="72">
        <v>26.5</v>
      </c>
      <c r="Q130" s="72">
        <v>30.1</v>
      </c>
      <c r="R130" s="72">
        <v>32.9</v>
      </c>
      <c r="S130" s="72">
        <v>32.299999999999997</v>
      </c>
      <c r="T130" s="72">
        <v>29.6</v>
      </c>
      <c r="U130" s="72">
        <v>21.6</v>
      </c>
      <c r="V130" s="72">
        <v>20.5</v>
      </c>
      <c r="W130" s="72">
        <v>17</v>
      </c>
      <c r="X130" s="72">
        <v>32.9</v>
      </c>
    </row>
    <row r="131" spans="1:24" ht="46.5" customHeight="1">
      <c r="A131" s="91">
        <v>5</v>
      </c>
      <c r="B131" s="200"/>
      <c r="C131" s="201"/>
      <c r="D131" s="202" t="s">
        <v>143</v>
      </c>
      <c r="E131" s="202"/>
      <c r="F131" s="202"/>
      <c r="G131" s="202"/>
      <c r="H131" s="202"/>
      <c r="I131" s="202"/>
      <c r="J131" s="110" t="s">
        <v>144</v>
      </c>
      <c r="K131" s="90">
        <v>15</v>
      </c>
      <c r="L131" s="68">
        <v>32899</v>
      </c>
      <c r="M131" s="68">
        <v>32564</v>
      </c>
      <c r="N131" s="68">
        <v>36975</v>
      </c>
      <c r="O131" s="68">
        <v>37741</v>
      </c>
      <c r="P131" s="68">
        <v>38860</v>
      </c>
      <c r="Q131" s="68">
        <v>38895</v>
      </c>
      <c r="R131" s="68">
        <v>39285</v>
      </c>
      <c r="S131" s="68">
        <v>37862</v>
      </c>
      <c r="T131" s="68">
        <v>39698</v>
      </c>
      <c r="U131" s="68">
        <v>33512</v>
      </c>
      <c r="V131" s="68">
        <v>37575</v>
      </c>
      <c r="W131" s="68">
        <v>32861</v>
      </c>
      <c r="X131" s="68">
        <v>37862</v>
      </c>
    </row>
    <row r="132" spans="1:24" ht="27.75" customHeight="1">
      <c r="A132" s="91" t="s">
        <v>145</v>
      </c>
      <c r="B132" s="203" t="s">
        <v>69</v>
      </c>
      <c r="C132" s="203"/>
      <c r="D132" s="202" t="s">
        <v>146</v>
      </c>
      <c r="E132" s="202"/>
      <c r="F132" s="202"/>
      <c r="G132" s="202"/>
      <c r="H132" s="202"/>
      <c r="I132" s="202"/>
      <c r="J132" s="110" t="s">
        <v>122</v>
      </c>
      <c r="K132" s="91" t="s">
        <v>147</v>
      </c>
      <c r="L132" s="111">
        <v>-15.6</v>
      </c>
      <c r="M132" s="111">
        <v>-15.7</v>
      </c>
      <c r="N132" s="111">
        <v>-10</v>
      </c>
      <c r="O132" s="111">
        <v>0.2</v>
      </c>
      <c r="P132" s="111">
        <v>6.5</v>
      </c>
      <c r="Q132" s="111">
        <v>8.4</v>
      </c>
      <c r="R132" s="111">
        <v>13.2</v>
      </c>
      <c r="S132" s="111">
        <v>10.4</v>
      </c>
      <c r="T132" s="111">
        <v>8</v>
      </c>
      <c r="U132" s="111">
        <v>-0.2</v>
      </c>
      <c r="V132" s="111">
        <v>-6.8</v>
      </c>
      <c r="W132" s="111">
        <v>-12.9</v>
      </c>
      <c r="X132" s="111">
        <v>-15.7</v>
      </c>
    </row>
    <row r="133" spans="1:24" ht="43.5" customHeight="1">
      <c r="A133" s="91">
        <v>5</v>
      </c>
      <c r="B133" s="203"/>
      <c r="C133" s="203"/>
      <c r="D133" s="202" t="s">
        <v>148</v>
      </c>
      <c r="E133" s="202"/>
      <c r="F133" s="202"/>
      <c r="G133" s="202"/>
      <c r="H133" s="202"/>
      <c r="I133" s="202"/>
      <c r="J133" s="110" t="s">
        <v>124</v>
      </c>
      <c r="K133" s="109">
        <v>16</v>
      </c>
      <c r="L133" s="108">
        <v>31808</v>
      </c>
      <c r="M133" s="107">
        <v>31091</v>
      </c>
      <c r="N133" s="107">
        <v>31840</v>
      </c>
      <c r="O133" s="107">
        <v>37718</v>
      </c>
      <c r="P133" s="107">
        <v>38480</v>
      </c>
      <c r="Q133" s="107">
        <v>38512</v>
      </c>
      <c r="R133" s="107">
        <v>30880</v>
      </c>
      <c r="S133" s="107">
        <v>29826</v>
      </c>
      <c r="T133" s="107">
        <v>34971</v>
      </c>
      <c r="U133" s="107">
        <v>35732</v>
      </c>
      <c r="V133" s="107">
        <v>32472</v>
      </c>
      <c r="W133" s="107">
        <v>37240</v>
      </c>
      <c r="X133" s="106">
        <v>31808</v>
      </c>
    </row>
    <row r="135" spans="1:24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</row>
    <row r="136" spans="1:24" s="156" customFormat="1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s="156" customFormat="1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156" customFormat="1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s="156" customFormat="1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156" customFormat="1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156" customFormat="1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156" customFormat="1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156" customFormat="1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156" customFormat="1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156" customFormat="1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156" customFormat="1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156" customFormat="1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156" customFormat="1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156" customFormat="1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156" customFormat="1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s="156" customFormat="1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s="156" customFormat="1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156" customFormat="1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156" customFormat="1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</row>
    <row r="156" spans="1:24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</row>
    <row r="157" spans="1:24">
      <c r="A157" s="151"/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</row>
    <row r="158" spans="1:24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</row>
    <row r="159" spans="1:24">
      <c r="A159" s="151"/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</row>
    <row r="160" spans="1:24">
      <c r="A160" s="151"/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</row>
    <row r="161" spans="1:24">
      <c r="A161" s="151"/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</row>
    <row r="162" spans="1:24">
      <c r="A162" s="151"/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</row>
    <row r="163" spans="1:24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</row>
    <row r="164" spans="1:24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</row>
    <row r="165" spans="1:24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</row>
    <row r="166" spans="1:24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</row>
    <row r="167" spans="1:24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</row>
    <row r="168" spans="1:24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</row>
    <row r="169" spans="1:24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</row>
    <row r="170" spans="1:24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</row>
    <row r="171" spans="1:24">
      <c r="A171" s="151"/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</row>
    <row r="172" spans="1:24">
      <c r="A172" s="151"/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</row>
    <row r="173" spans="1:24">
      <c r="A173" s="151"/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</row>
    <row r="174" spans="1:24">
      <c r="A174" s="151"/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</row>
    <row r="175" spans="1:24">
      <c r="A175" s="151"/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</row>
    <row r="176" spans="1:24">
      <c r="A176" s="151"/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</row>
    <row r="177" spans="1:24">
      <c r="A177" s="151"/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</row>
    <row r="178" spans="1:24">
      <c r="A178" s="151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</row>
    <row r="179" spans="1:24">
      <c r="A179" s="151"/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</row>
    <row r="180" spans="1:24">
      <c r="A180" s="151"/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</row>
    <row r="181" spans="1:24">
      <c r="A181" s="151"/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</row>
    <row r="182" spans="1:24">
      <c r="A182" s="151"/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</row>
    <row r="183" spans="1:24">
      <c r="A183" s="151"/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</row>
    <row r="184" spans="1:24">
      <c r="A184" s="151"/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</row>
    <row r="185" spans="1:24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</row>
    <row r="186" spans="1:24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</row>
    <row r="187" spans="1:24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</row>
    <row r="188" spans="1:24">
      <c r="A188" s="151"/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</row>
    <row r="189" spans="1:24">
      <c r="A189" s="151"/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</row>
    <row r="190" spans="1:24">
      <c r="A190" s="151"/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</row>
    <row r="191" spans="1:24">
      <c r="A191" s="151"/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</row>
    <row r="192" spans="1:24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</row>
    <row r="193" spans="1:24">
      <c r="A193" s="151"/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</row>
    <row r="194" spans="1:24">
      <c r="A194" s="151"/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</row>
    <row r="195" spans="1:24">
      <c r="A195" s="151"/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</row>
    <row r="196" spans="1:24">
      <c r="A196" s="151"/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</row>
    <row r="197" spans="1:24">
      <c r="A197" s="151"/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</row>
    <row r="198" spans="1:24">
      <c r="A198" s="151"/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</row>
    <row r="199" spans="1:24">
      <c r="A199" s="151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</row>
    <row r="200" spans="1:24">
      <c r="A200" s="151"/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</row>
    <row r="201" spans="1:24">
      <c r="A201" s="151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</row>
    <row r="202" spans="1:24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</row>
    <row r="203" spans="1:24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</row>
    <row r="204" spans="1:24">
      <c r="A204" s="151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</row>
    <row r="205" spans="1:24">
      <c r="A205" s="151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</row>
    <row r="206" spans="1:24">
      <c r="A206" s="151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</row>
    <row r="207" spans="1:24">
      <c r="A207" s="151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</row>
    <row r="208" spans="1:24">
      <c r="A208" s="151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</row>
    <row r="209" spans="1:24">
      <c r="A209" s="151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</row>
    <row r="210" spans="1:24">
      <c r="A210" s="151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</row>
    <row r="211" spans="1:24">
      <c r="A211" s="151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</row>
    <row r="212" spans="1:24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</row>
    <row r="213" spans="1:24">
      <c r="A213" s="151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</row>
    <row r="214" spans="1:24">
      <c r="A214" s="151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</row>
    <row r="215" spans="1:24">
      <c r="A215" s="151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</row>
    <row r="216" spans="1:24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</row>
    <row r="217" spans="1:24">
      <c r="A217" s="151"/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</row>
    <row r="218" spans="1:24">
      <c r="A218" s="151"/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</row>
    <row r="219" spans="1:24">
      <c r="A219" s="151"/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</row>
    <row r="220" spans="1:24">
      <c r="A220" s="151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</row>
    <row r="221" spans="1:24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</row>
    <row r="222" spans="1:24">
      <c r="A222" s="151"/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</row>
    <row r="223" spans="1:24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</row>
    <row r="224" spans="1:24">
      <c r="A224" s="151"/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</row>
    <row r="225" spans="1:24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</row>
    <row r="226" spans="1:24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</row>
    <row r="227" spans="1:24">
      <c r="A227" s="151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</row>
    <row r="228" spans="1:24">
      <c r="A228" s="151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</row>
    <row r="229" spans="1:24">
      <c r="A229" s="151"/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</row>
    <row r="230" spans="1:24">
      <c r="A230" s="151"/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</row>
    <row r="231" spans="1:24">
      <c r="A231" s="151"/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</row>
    <row r="232" spans="1:24">
      <c r="A232" s="151"/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</row>
    <row r="233" spans="1:24">
      <c r="A233" s="151"/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</row>
    <row r="234" spans="1:24">
      <c r="A234" s="151"/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</row>
    <row r="235" spans="1:24">
      <c r="A235" s="151"/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</row>
    <row r="236" spans="1:24">
      <c r="A236" s="151"/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</row>
    <row r="237" spans="1:24">
      <c r="A237" s="151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</row>
    <row r="238" spans="1:24">
      <c r="A238" s="151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</row>
    <row r="239" spans="1:24">
      <c r="A239" s="151"/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</row>
    <row r="240" spans="1:24">
      <c r="A240" s="151"/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</row>
    <row r="241" spans="1:24">
      <c r="A241" s="151"/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</row>
    <row r="242" spans="1:24">
      <c r="A242" s="151"/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</row>
    <row r="243" spans="1:24">
      <c r="A243" s="151"/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</row>
    <row r="244" spans="1:24">
      <c r="A244" s="151"/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</row>
    <row r="245" spans="1:24">
      <c r="A245" s="151"/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</row>
    <row r="246" spans="1:24">
      <c r="A246" s="151"/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</row>
    <row r="247" spans="1:24">
      <c r="A247" s="151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</row>
    <row r="248" spans="1:24">
      <c r="A248" s="151"/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</row>
    <row r="249" spans="1:24">
      <c r="A249" s="151"/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</row>
    <row r="250" spans="1:24">
      <c r="A250" s="151"/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</row>
    <row r="251" spans="1:24">
      <c r="A251" s="151"/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</row>
    <row r="252" spans="1:24">
      <c r="A252" s="151"/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</row>
    <row r="253" spans="1:24">
      <c r="A253" s="151"/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</row>
    <row r="254" spans="1:24">
      <c r="A254" s="151"/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</row>
    <row r="255" spans="1:24">
      <c r="A255" s="151"/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</row>
    <row r="256" spans="1:24">
      <c r="A256" s="151"/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</row>
    <row r="257" spans="1:24">
      <c r="A257" s="151"/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</row>
    <row r="258" spans="1:24">
      <c r="A258" s="151"/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</row>
    <row r="259" spans="1:24">
      <c r="A259" s="151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</row>
    <row r="260" spans="1:24">
      <c r="A260" s="151"/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</row>
    <row r="261" spans="1:24">
      <c r="A261" s="151"/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</row>
    <row r="262" spans="1:24">
      <c r="A262" s="151"/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</row>
    <row r="263" spans="1:24">
      <c r="A263" s="151"/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</row>
    <row r="264" spans="1:24">
      <c r="A264" s="151"/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</row>
    <row r="265" spans="1:24">
      <c r="A265" s="151"/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</row>
    <row r="266" spans="1:24">
      <c r="A266" s="151"/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</row>
    <row r="267" spans="1:24">
      <c r="A267" s="151"/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</row>
    <row r="268" spans="1:24">
      <c r="A268" s="151"/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</row>
    <row r="269" spans="1:24">
      <c r="A269" s="151"/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</row>
    <row r="270" spans="1:24">
      <c r="A270" s="151"/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</row>
    <row r="271" spans="1:24">
      <c r="A271" s="151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</row>
    <row r="272" spans="1:24">
      <c r="A272" s="151"/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</row>
    <row r="273" spans="1:24">
      <c r="A273" s="151"/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</row>
    <row r="274" spans="1:24">
      <c r="A274" s="151"/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</row>
    <row r="275" spans="1:24">
      <c r="A275" s="151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</row>
    <row r="276" spans="1:24">
      <c r="A276" s="151"/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</row>
    <row r="277" spans="1:24">
      <c r="A277" s="151"/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</row>
    <row r="278" spans="1:24">
      <c r="A278" s="151"/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</row>
    <row r="279" spans="1:24">
      <c r="A279" s="151"/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</row>
  </sheetData>
  <mergeCells count="153">
    <mergeCell ref="B131:C131"/>
    <mergeCell ref="D131:I131"/>
    <mergeCell ref="B132:C132"/>
    <mergeCell ref="D132:I132"/>
    <mergeCell ref="B133:C133"/>
    <mergeCell ref="D133:I133"/>
    <mergeCell ref="B128:C128"/>
    <mergeCell ref="D128:I128"/>
    <mergeCell ref="B129:C129"/>
    <mergeCell ref="D129:I129"/>
    <mergeCell ref="B130:C130"/>
    <mergeCell ref="D130:I130"/>
    <mergeCell ref="B125:C125"/>
    <mergeCell ref="D125:I125"/>
    <mergeCell ref="B126:C126"/>
    <mergeCell ref="D126:I126"/>
    <mergeCell ref="B127:C127"/>
    <mergeCell ref="D127:I127"/>
    <mergeCell ref="B122:C122"/>
    <mergeCell ref="D122:I122"/>
    <mergeCell ref="B123:C123"/>
    <mergeCell ref="D123:I123"/>
    <mergeCell ref="B124:C124"/>
    <mergeCell ref="D124:I124"/>
    <mergeCell ref="B118:C118"/>
    <mergeCell ref="D118:I118"/>
    <mergeCell ref="B119:C119"/>
    <mergeCell ref="D119:I119"/>
    <mergeCell ref="B121:C121"/>
    <mergeCell ref="D121:I121"/>
    <mergeCell ref="B115:C115"/>
    <mergeCell ref="D115:I115"/>
    <mergeCell ref="B116:C116"/>
    <mergeCell ref="D116:I116"/>
    <mergeCell ref="B117:C117"/>
    <mergeCell ref="D117:I117"/>
    <mergeCell ref="B112:C112"/>
    <mergeCell ref="D112:I112"/>
    <mergeCell ref="B113:C113"/>
    <mergeCell ref="D113:I113"/>
    <mergeCell ref="B114:C114"/>
    <mergeCell ref="D114:I114"/>
    <mergeCell ref="B108:C108"/>
    <mergeCell ref="D108:I108"/>
    <mergeCell ref="B109:C109"/>
    <mergeCell ref="D109:I109"/>
    <mergeCell ref="B110:C110"/>
    <mergeCell ref="D110:I110"/>
    <mergeCell ref="B105:C105"/>
    <mergeCell ref="D105:I105"/>
    <mergeCell ref="B106:C106"/>
    <mergeCell ref="D106:I106"/>
    <mergeCell ref="B107:C107"/>
    <mergeCell ref="D107:I107"/>
    <mergeCell ref="B101:C101"/>
    <mergeCell ref="D101:I101"/>
    <mergeCell ref="B103:C103"/>
    <mergeCell ref="D103:I103"/>
    <mergeCell ref="B104:C104"/>
    <mergeCell ref="D104:I104"/>
    <mergeCell ref="B98:C98"/>
    <mergeCell ref="D98:I98"/>
    <mergeCell ref="B99:C99"/>
    <mergeCell ref="D99:I99"/>
    <mergeCell ref="B100:C100"/>
    <mergeCell ref="D100:I100"/>
    <mergeCell ref="B95:C95"/>
    <mergeCell ref="D95:I95"/>
    <mergeCell ref="B96:C96"/>
    <mergeCell ref="D96:I96"/>
    <mergeCell ref="B97:C97"/>
    <mergeCell ref="D97:I97"/>
    <mergeCell ref="B92:C92"/>
    <mergeCell ref="D92:I92"/>
    <mergeCell ref="B93:C93"/>
    <mergeCell ref="D93:I93"/>
    <mergeCell ref="B94:C94"/>
    <mergeCell ref="D94:I94"/>
    <mergeCell ref="B89:C89"/>
    <mergeCell ref="D89:I89"/>
    <mergeCell ref="B90:C90"/>
    <mergeCell ref="D90:I90"/>
    <mergeCell ref="B91:C91"/>
    <mergeCell ref="D91:I91"/>
    <mergeCell ref="B84:C84"/>
    <mergeCell ref="D84:I84"/>
    <mergeCell ref="B85:C85"/>
    <mergeCell ref="D85:I85"/>
    <mergeCell ref="B88:C88"/>
    <mergeCell ref="D88:I88"/>
    <mergeCell ref="B81:C81"/>
    <mergeCell ref="D81:I81"/>
    <mergeCell ref="B82:C82"/>
    <mergeCell ref="D82:I82"/>
    <mergeCell ref="B83:C83"/>
    <mergeCell ref="D83:I83"/>
    <mergeCell ref="B78:C78"/>
    <mergeCell ref="D78:I78"/>
    <mergeCell ref="B79:C79"/>
    <mergeCell ref="D79:I79"/>
    <mergeCell ref="B80:C80"/>
    <mergeCell ref="D80:I80"/>
    <mergeCell ref="B69:I69"/>
    <mergeCell ref="B70:I70"/>
    <mergeCell ref="B72:I72"/>
    <mergeCell ref="B73:I73"/>
    <mergeCell ref="B74:I74"/>
    <mergeCell ref="B77:C77"/>
    <mergeCell ref="D77:I77"/>
    <mergeCell ref="B62:I62"/>
    <mergeCell ref="B63:I63"/>
    <mergeCell ref="B65:I65"/>
    <mergeCell ref="B66:I66"/>
    <mergeCell ref="B67:I67"/>
    <mergeCell ref="B51:I51"/>
    <mergeCell ref="B52:I52"/>
    <mergeCell ref="B54:I54"/>
    <mergeCell ref="B55:I55"/>
    <mergeCell ref="B57:I57"/>
    <mergeCell ref="B58:I58"/>
    <mergeCell ref="B48:I48"/>
    <mergeCell ref="B50:I50"/>
    <mergeCell ref="B34:I34"/>
    <mergeCell ref="B36:I36"/>
    <mergeCell ref="B37:I37"/>
    <mergeCell ref="B38:I38"/>
    <mergeCell ref="B40:I40"/>
    <mergeCell ref="B41:I41"/>
    <mergeCell ref="B59:I59"/>
    <mergeCell ref="A6:C6"/>
    <mergeCell ref="A7:C7"/>
    <mergeCell ref="D7:M7"/>
    <mergeCell ref="B9:E9"/>
    <mergeCell ref="F9:I9"/>
    <mergeCell ref="A12:R12"/>
    <mergeCell ref="A76:X76"/>
    <mergeCell ref="D6:M6"/>
    <mergeCell ref="B26:I26"/>
    <mergeCell ref="B27:I27"/>
    <mergeCell ref="B29:I29"/>
    <mergeCell ref="B30:I30"/>
    <mergeCell ref="B31:I31"/>
    <mergeCell ref="B33:I33"/>
    <mergeCell ref="A13:D13"/>
    <mergeCell ref="B19:I19"/>
    <mergeCell ref="B20:I20"/>
    <mergeCell ref="B22:I22"/>
    <mergeCell ref="B23:I23"/>
    <mergeCell ref="B24:I24"/>
    <mergeCell ref="B43:I43"/>
    <mergeCell ref="B44:I44"/>
    <mergeCell ref="B45:I45"/>
    <mergeCell ref="B47:I4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BLU</vt:lpstr>
      <vt:lpstr>TRB</vt:lpstr>
      <vt:lpstr>SKC</vt:lpstr>
      <vt:lpstr>DB</vt:lpstr>
      <vt:lpstr>BN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Нада Рудан 𝗡𝗔𝗗𝗔</dc:creator>
  <cp:lastModifiedBy>Нада Рудан</cp:lastModifiedBy>
  <cp:lastPrinted>2019-05-28T04:29:57Z</cp:lastPrinted>
  <dcterms:created xsi:type="dcterms:W3CDTF">2019-05-25T06:42:58Z</dcterms:created>
  <dcterms:modified xsi:type="dcterms:W3CDTF">2019-05-28T09:56:47Z</dcterms:modified>
</cp:coreProperties>
</file>