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26" yWindow="2295" windowWidth="28800" windowHeight="12735" activeTab="0"/>
  </bookViews>
  <sheets>
    <sheet name="Template" sheetId="1" r:id="rId1"/>
    <sheet name="Example" sheetId="2" r:id="rId2"/>
    <sheet name="Parameters" sheetId="3" r:id="rId3"/>
    <sheet name="Calculation Methods" sheetId="4" r:id="rId4"/>
  </sheets>
  <definedNames/>
  <calcPr fullCalcOnLoad="1"/>
</workbook>
</file>

<file path=xl/sharedStrings.xml><?xml version="1.0" encoding="utf-8"?>
<sst xmlns="http://schemas.openxmlformats.org/spreadsheetml/2006/main" count="1302" uniqueCount="262">
  <si>
    <t>Station Header Record</t>
  </si>
  <si>
    <t>Country_Name</t>
  </si>
  <si>
    <t>UNITED_STATES_OF_AMERICA</t>
  </si>
  <si>
    <t>Station_Name</t>
  </si>
  <si>
    <t>FAIRBANKS_INTL</t>
  </si>
  <si>
    <t>WMO_Number</t>
  </si>
  <si>
    <t>Latitude</t>
  </si>
  <si>
    <t>Longitude</t>
  </si>
  <si>
    <t>Station_Height</t>
  </si>
  <si>
    <t>64|49|00|N</t>
  </si>
  <si>
    <t>147|52|00|W</t>
  </si>
  <si>
    <t>WMO Integrated Global Observing System (WIGOS) Station Identifier (if available)</t>
  </si>
  <si>
    <t>Units</t>
  </si>
  <si>
    <t>Precipitation_Total</t>
  </si>
  <si>
    <t>mm</t>
  </si>
  <si>
    <t>Parameter_Code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</si>
  <si>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</si>
  <si>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</si>
  <si>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</si>
  <si>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</si>
  <si>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</si>
  <si>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</si>
  <si>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</si>
  <si>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</si>
  <si>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</si>
  <si>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</si>
  <si>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</si>
  <si>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</si>
  <si>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</si>
  <si>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Sum</t>
  </si>
  <si>
    <t>NOY</t>
  </si>
  <si>
    <t>Number_of_Days_with_Precipitation_&gt;=_1_mm</t>
  </si>
  <si>
    <t>Daily_Maximum_Temperature</t>
  </si>
  <si>
    <t>Deg_C</t>
  </si>
  <si>
    <t>Mean</t>
  </si>
  <si>
    <t>Daily_Minimum_Temperature</t>
  </si>
  <si>
    <t>Daily_Mean_Temperature</t>
  </si>
  <si>
    <t>Mean Sea Level Pressure</t>
  </si>
  <si>
    <t>hPa</t>
  </si>
  <si>
    <t>Mean_Vapor_Pressure</t>
  </si>
  <si>
    <t>Total_Number_of_Hours_of_Sunshine</t>
  </si>
  <si>
    <t>hours</t>
  </si>
  <si>
    <t>Boundaries_of_quintiles_of_monthly_precipitation</t>
  </si>
  <si>
    <t>Q0</t>
  </si>
  <si>
    <t>Q1</t>
  </si>
  <si>
    <t>Q2</t>
  </si>
  <si>
    <t>Q3</t>
  </si>
  <si>
    <t>Q4</t>
  </si>
  <si>
    <t>Q5</t>
  </si>
  <si>
    <t>Number_of_Days_with_Maximum_Temperature_&gt;=_10_Deg_C</t>
  </si>
  <si>
    <t>Number_of_Days_with_Minimum_Temperature_&lt;=_10_Deg_C</t>
  </si>
  <si>
    <t>Number_of_Days_with_Minimum_Temperature_&lt;_0_Deg_C</t>
  </si>
  <si>
    <t>Cloud_Amount</t>
  </si>
  <si>
    <t>okta</t>
  </si>
  <si>
    <t>Snowfall</t>
  </si>
  <si>
    <t>cm</t>
  </si>
  <si>
    <t>T</t>
  </si>
  <si>
    <t>Dewpoint_Temperature</t>
  </si>
  <si>
    <t>Number_Days_with_Fog/Mist</t>
  </si>
  <si>
    <t>Number_of_Days_with_Precipitation_≥_1 mm</t>
  </si>
  <si>
    <t>Mean_Sea_Level_Pressure</t>
  </si>
  <si>
    <t>22</t>
  </si>
  <si>
    <t>23</t>
  </si>
  <si>
    <t>24</t>
  </si>
  <si>
    <t>25</t>
  </si>
  <si>
    <t>26</t>
  </si>
  <si>
    <t>27</t>
  </si>
  <si>
    <t>m/s</t>
  </si>
  <si>
    <t>Mean_Station-Level_Pressure</t>
  </si>
  <si>
    <t>Number_of_Days_with_Daily_Precipitation_≥_threshold*_mm</t>
  </si>
  <si>
    <t>Number_of_Days_with_Snow_Depth_&gt;_threshold*_cm</t>
  </si>
  <si>
    <t>Number_of_Days_with_Wind_Speed_≥_threshold*_m/s</t>
  </si>
  <si>
    <t>Number_of_Days_with_Visibility_&lt;_threshold*_m</t>
  </si>
  <si>
    <t>Highest_Value_of_Mean_Daily_Temperature</t>
  </si>
  <si>
    <t>Lowest_Value_of_Mean_Daily_Temperature</t>
  </si>
  <si>
    <t>Highest_Value_of_Daily_Maximum_Temperature</t>
  </si>
  <si>
    <t>Lowest_Value_of_Daily_Minimum_Temperature</t>
  </si>
  <si>
    <t>Highest_Value_of_Daily_Precipitation</t>
  </si>
  <si>
    <t>Highest_Wind_Gust</t>
  </si>
  <si>
    <t>Mean_Number_of_Days_with_Thunder</t>
  </si>
  <si>
    <t>Mean_Number_of_Days_with_Hail</t>
  </si>
  <si>
    <t>30</t>
  </si>
  <si>
    <t>31</t>
  </si>
  <si>
    <t>MJ/m2</t>
  </si>
  <si>
    <t>32</t>
  </si>
  <si>
    <t>33</t>
  </si>
  <si>
    <t>34</t>
  </si>
  <si>
    <t>m/sec</t>
  </si>
  <si>
    <t>35</t>
  </si>
  <si>
    <t>degrees</t>
  </si>
  <si>
    <t>36</t>
  </si>
  <si>
    <t>37</t>
  </si>
  <si>
    <t>38</t>
  </si>
  <si>
    <t>%</t>
  </si>
  <si>
    <t>39</t>
  </si>
  <si>
    <t>Global_Solar_Radiation</t>
  </si>
  <si>
    <t>Direct_Solar_Radiation</t>
  </si>
  <si>
    <t>Diffuse_Solar_Radiation</t>
  </si>
  <si>
    <t>Wind_Speed</t>
  </si>
  <si>
    <t>Wind_Direction</t>
  </si>
  <si>
    <t>Soil_Temperature</t>
  </si>
  <si>
    <t>Relative_Humidity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</si>
  <si>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</si>
  <si>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</si>
  <si>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</si>
  <si>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</si>
  <si>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</si>
  <si>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</si>
  <si>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</si>
  <si>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</si>
  <si>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</si>
  <si>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</si>
  <si>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</si>
  <si>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</si>
  <si>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</si>
  <si>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</si>
  <si>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</si>
  <si>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</si>
  <si>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</si>
  <si>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</si>
  <si>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</si>
  <si>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</si>
  <si>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</si>
  <si>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</si>
  <si>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</si>
  <si>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</si>
  <si>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</si>
  <si>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</si>
  <si>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</si>
  <si>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</si>
  <si>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</si>
  <si>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</si>
  <si>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</si>
  <si>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</si>
  <si>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</si>
  <si>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</si>
  <si>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</si>
  <si>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</si>
  <si>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</si>
  <si>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</si>
  <si>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</si>
  <si>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</si>
  <si>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</si>
  <si>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</si>
  <si>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</si>
  <si>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99</t>
  </si>
  <si>
    <t>Rainfall</t>
  </si>
  <si>
    <t>custom</t>
  </si>
  <si>
    <t>Bright_Sunshine</t>
  </si>
  <si>
    <t>Calm_Winds</t>
  </si>
  <si>
    <t>Number_Days_with_Sandstorm/Thick Dust/Haze</t>
  </si>
  <si>
    <t>Number_Days_with_Measurable_Bright_Sunshine</t>
  </si>
  <si>
    <t>Number_Days_with_Lightning</t>
  </si>
  <si>
    <t>Number_Days_with_Rain_Showers</t>
  </si>
  <si>
    <t>Number_Days_with_Snowfall</t>
  </si>
  <si>
    <t>Number_Days_with_Fog/Ice_Fog</t>
  </si>
  <si>
    <t>Number_Days_with_Fog_Sky_Obscured</t>
  </si>
  <si>
    <t>Number_Days_with_Fog_Sky_Unobscured</t>
  </si>
  <si>
    <t>Number_Days_with_Haze/Smoke</t>
  </si>
  <si>
    <t>Number_Days_with_Dust</t>
  </si>
  <si>
    <t>Number_Days_with_Blowing_Dust/Sand</t>
  </si>
  <si>
    <t>Number_Days_with_No_Sunshine</t>
  </si>
  <si>
    <t>Number_Days_with_Dew</t>
  </si>
  <si>
    <t>Number_Days_with_Rime/Glaze_Ice</t>
  </si>
  <si>
    <t>Number_Days_with_Air_Frost</t>
  </si>
  <si>
    <t>Number_Days_with_Grass_Frost</t>
  </si>
  <si>
    <t>Number_Days_with_Gale_Force_Winds</t>
  </si>
  <si>
    <t>Number_Days_with_Dust/Haze/Mist</t>
  </si>
  <si>
    <t>Number_Days_with_Freezing_Rain/Drizzle</t>
  </si>
  <si>
    <t>Number_Days_with_Blowing_Snow</t>
  </si>
  <si>
    <t>Number_Days_with_Rain/Drizzle</t>
  </si>
  <si>
    <t>Number_Days_with_Snow/Hail</t>
  </si>
  <si>
    <t>Number_Days_with_Ice_Storm</t>
  </si>
  <si>
    <t>Number_Days_with_Thick_Haze</t>
  </si>
  <si>
    <t>Number_Days_with_Rising_Sand</t>
  </si>
  <si>
    <t>Number_Days_with_Mist</t>
  </si>
  <si>
    <t>Number_Days_with_Squalls</t>
  </si>
  <si>
    <t>Number_Days_with_Duststorm/Sandstorm</t>
  </si>
  <si>
    <t>Number_Days_with_Sleet/Snow</t>
  </si>
  <si>
    <t>Number_Days_with_Fog</t>
  </si>
  <si>
    <t>Custom_Element_Specified_by_Contributor</t>
  </si>
  <si>
    <t>Max</t>
  </si>
  <si>
    <t>Min</t>
  </si>
  <si>
    <t>Mean Parameter - mean of daily values during the month</t>
  </si>
  <si>
    <t>Extreme Parameter Maximum - highest value during month</t>
  </si>
  <si>
    <t>Extreme Parameter Minimum - lowest value during month</t>
  </si>
  <si>
    <t>Sum Parameter - sum of daily values during month</t>
  </si>
  <si>
    <t>Quintile Parameter 0 - Lower bound of quintile 1 (Extreme Minimum)</t>
  </si>
  <si>
    <t>Quintile Parameter 1 - Upper bound of quintile 1</t>
  </si>
  <si>
    <t>Quintile Parameter 2 - Upper bound of quintile 2</t>
  </si>
  <si>
    <t>Quintile Parameter 3 - Upper bound of quintile 3</t>
  </si>
  <si>
    <t>Quintile Parameter 4 - Upper bound of quintile 4</t>
  </si>
  <si>
    <t>Quintile Parameter 5 - Upper bound of quintile 5 (Extreme Maximum)</t>
  </si>
  <si>
    <t>Median</t>
  </si>
  <si>
    <t>12</t>
  </si>
  <si>
    <t>SDMean</t>
  </si>
  <si>
    <t>13</t>
  </si>
  <si>
    <t>SDMeanD</t>
  </si>
  <si>
    <t>14</t>
  </si>
  <si>
    <t>Standard Deviation of Mean Daily Value</t>
  </si>
  <si>
    <t>MaxDate</t>
  </si>
  <si>
    <t>15</t>
  </si>
  <si>
    <t>Date (Year/Day) of Occurrence of Extreme Maximum Daily Value</t>
  </si>
  <si>
    <t>MinDate</t>
  </si>
  <si>
    <t>16</t>
  </si>
  <si>
    <t>Date (Year/Day) of Occurrence of Extreme Minimum Daily Value</t>
  </si>
  <si>
    <t>MinMon</t>
  </si>
  <si>
    <t>17</t>
  </si>
  <si>
    <t>Minimum Monthly Value</t>
  </si>
  <si>
    <t>DMinMon</t>
  </si>
  <si>
    <t>18</t>
  </si>
  <si>
    <t>Year of Occurrence of Minimum Monthly Value</t>
  </si>
  <si>
    <t>MaxMon</t>
  </si>
  <si>
    <t>19</t>
  </si>
  <si>
    <t>Maximum Monthly Value</t>
  </si>
  <si>
    <t>DMaxMon</t>
  </si>
  <si>
    <t>20</t>
  </si>
  <si>
    <t>Year of Occurrence of Maximum Monthly Value</t>
  </si>
  <si>
    <t>98</t>
  </si>
  <si>
    <t>Number of Years Used to Calculate Normal</t>
  </si>
  <si>
    <t>Custom</t>
  </si>
  <si>
    <t>Custom Parameter or Statistic Specified by Contributor</t>
  </si>
  <si>
    <t>Number_of_Days_with_Maximum_Temperature_≥_threshold*_Deg_C</t>
  </si>
  <si>
    <t>Number_of_Days_with_Minimum_Temperature_≤_threshold*_Deg_C</t>
  </si>
  <si>
    <t>Number_of_Days_with_Maximum_Temperature_&lt;_0_Deg_C</t>
  </si>
  <si>
    <t>Number_Days_Maximum_Temperature_≤_threshold*_Deg_C</t>
  </si>
  <si>
    <t>Number_Days_Minimum_Temperature_≥_threshold*_Deg_C</t>
  </si>
  <si>
    <t>Number_Days_Maximum_Temperature_&gt;_threshold*_Deg_C</t>
  </si>
  <si>
    <t>Number_Days_Maximum_Temperature_&lt;_threshold*_Deg_C</t>
  </si>
  <si>
    <t>Number_Days_Minimum_Temperature_&gt;_threshold*_Deg_C</t>
  </si>
  <si>
    <t>Number_Days_Minimum_Temperature_&lt;_threshold*_Deg_C</t>
  </si>
  <si>
    <t>Number_Days_with_Snowfall_≥_threshold*_cm</t>
  </si>
  <si>
    <t>Number_Days_with_Visibility_≤_Threshold*_km</t>
  </si>
  <si>
    <t>Number_Days_with_Daily_Maximum_Wind_Speed_≥_threshold*_m/s</t>
  </si>
  <si>
    <t>Calculation_Name</t>
  </si>
  <si>
    <t>Calculation_Code</t>
  </si>
  <si>
    <t>Parameter_Name</t>
  </si>
  <si>
    <t>Climatogical Surface Parameters</t>
  </si>
  <si>
    <t>Principal climatological surface parameters from WMO-No. 1203</t>
  </si>
  <si>
    <t>Secondary climatological surface parameters from WMO-No. 1203</t>
  </si>
  <si>
    <t>Other climatological surface parameters from WMO-No. 1203 (p.5)</t>
  </si>
  <si>
    <t>Other climatological surface parameters submitted during 1961-1990 normals collection</t>
  </si>
  <si>
    <t>* For parameters with the word "threshold" specify a numerical value or qualifier, repeat as needed.</t>
  </si>
  <si>
    <t>Calculation Method Names and Codes</t>
  </si>
  <si>
    <t>Parameter calculation method descriptions from WMO-No. 1203</t>
  </si>
  <si>
    <t>Parameter calculation method descriptions from 1961-1990 normals</t>
  </si>
  <si>
    <t>Median Monthly Value</t>
  </si>
  <si>
    <t>Standard Deviation of Mean Monthly Value</t>
  </si>
  <si>
    <t>Principal Climatological Surface Parameters</t>
  </si>
  <si>
    <t>Secondary and Other Climatological Surface Parameters (add as needed)</t>
  </si>
  <si>
    <t>Single Station Data Sheet For All Climatological Surface Parameters</t>
  </si>
  <si>
    <t>World Meteorological Organization Climate Normals for 1981-2010</t>
  </si>
  <si>
    <t>count</t>
  </si>
  <si>
    <t>Count</t>
  </si>
  <si>
    <t>Count Parameter - Average Number of days</t>
  </si>
  <si>
    <t>United Arab Emirates</t>
  </si>
  <si>
    <t xml:space="preserve">                                             </t>
  </si>
  <si>
    <t>0-20000-0-41217</t>
  </si>
  <si>
    <t>Ras Al Khaimah International Airport</t>
  </si>
  <si>
    <t>055|56|20|E</t>
  </si>
  <si>
    <t>0-20000-0-41184</t>
  </si>
  <si>
    <r>
      <t>25|36|49</t>
    </r>
    <r>
      <rPr>
        <sz val="12"/>
        <color indexed="8"/>
        <rFont val="Calibri"/>
        <family val="2"/>
      </rPr>
      <t>|N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</si>
</sst>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CHF&quot;#,##0_);\(&quot;CHF&quot;#,##0\)"/>
    <numFmt numFmtId="165" formatCode="&quot;CHF&quot;#,##0_);[Red]\(&quot;CHF&quot;#,##0\)"/>
    <numFmt numFmtId="166" formatCode="&quot;CHF&quot;#,##0.00_);\(&quot;CHF&quot;#,##0.00\)"/>
    <numFmt numFmtId="167" formatCode="&quot;CHF&quot;#,##0.00_);[Red]\(&quot;CHF&quot;#,##0.00\)"/>
    <numFmt numFmtId="168" formatCode="_(&quot;CHF&quot;* #,##0_);_(&quot;CHF&quot;* \(#,##0\);_(&quot;CHF&quot;* &quot;-&quot;_);_(@_)"/>
    <numFmt numFmtId="169" formatCode="_(&quot;CHF&quot;* #,##0.00_);_(&quot;CHF&quot;* \(#,##0.00\);_(&quot;CHF&quot;* &quot;-&quot;??_);_(@_)"/>
    <numFmt numFmtId="170" formatCode="0.0"/>
    <numFmt numFmtId="171" formatCode="[$-409]dddd\,\ mmmm\ dd\,\ yyyy"/>
    <numFmt numFmtId="172" formatCode="[$-409]h:mm:ss\ AM/P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"/>
    <numFmt numFmtId="178" formatCode="0.0000"/>
    <numFmt numFmtId="179" formatCode="0.000"/>
    <numFmt numFmtId="180" formatCode="0.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0.000000000"/>
    <numFmt numFmtId="187" formatCode="0.00000000"/>
    <numFmt numFmtId="188" formatCode="0.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2" fillId="0" borderId="0" xfId="0" applyFont="1" applyAlignment="1">
      <alignment/>
    </xf>
    <xf numFmtId="0" fontId="45" fillId="0" borderId="10" xfId="0" applyFont="1" applyBorder="1" applyAlignment="1" applyProtection="1">
      <alignment horizontal="right"/>
      <protection locked="0"/>
    </xf>
    <xf numFmtId="0" fontId="44" fillId="0" borderId="10" xfId="0" applyFont="1" applyBorder="1" applyAlignment="1" applyProtection="1">
      <alignment horizontal="right"/>
      <protection locked="0"/>
    </xf>
    <xf numFmtId="0" fontId="44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 horizontal="right"/>
      <protection locked="0"/>
    </xf>
    <xf numFmtId="0" fontId="44" fillId="0" borderId="10" xfId="0" applyFont="1" applyBorder="1" applyAlignment="1" applyProtection="1">
      <alignment horizontal="left"/>
      <protection locked="0"/>
    </xf>
    <xf numFmtId="0" fontId="44" fillId="0" borderId="0" xfId="0" applyFont="1" applyAlignment="1" applyProtection="1">
      <alignment horizontal="left"/>
      <protection locked="0"/>
    </xf>
    <xf numFmtId="0" fontId="45" fillId="0" borderId="10" xfId="0" applyFont="1" applyBorder="1" applyAlignment="1" applyProtection="1">
      <alignment horizontal="left"/>
      <protection locked="0"/>
    </xf>
    <xf numFmtId="1" fontId="44" fillId="0" borderId="10" xfId="0" applyNumberFormat="1" applyFont="1" applyBorder="1" applyAlignment="1" applyProtection="1">
      <alignment horizontal="right"/>
      <protection locked="0"/>
    </xf>
    <xf numFmtId="0" fontId="44" fillId="0" borderId="0" xfId="0" applyFont="1" applyBorder="1" applyAlignment="1" applyProtection="1">
      <alignment horizontal="left"/>
      <protection locked="0"/>
    </xf>
    <xf numFmtId="0" fontId="46" fillId="0" borderId="0" xfId="0" applyFont="1" applyAlignment="1" applyProtection="1">
      <alignment horizontal="left"/>
      <protection locked="0"/>
    </xf>
    <xf numFmtId="170" fontId="44" fillId="0" borderId="10" xfId="0" applyNumberFormat="1" applyFont="1" applyBorder="1" applyAlignment="1" applyProtection="1">
      <alignment horizontal="right"/>
      <protection locked="0"/>
    </xf>
    <xf numFmtId="2" fontId="44" fillId="0" borderId="10" xfId="0" applyNumberFormat="1" applyFont="1" applyBorder="1" applyAlignment="1" applyProtection="1">
      <alignment horizontal="right"/>
      <protection locked="0"/>
    </xf>
    <xf numFmtId="0" fontId="44" fillId="0" borderId="0" xfId="0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right"/>
      <protection locked="0"/>
    </xf>
    <xf numFmtId="170" fontId="0" fillId="0" borderId="10" xfId="0" applyNumberFormat="1" applyBorder="1" applyAlignment="1" applyProtection="1">
      <alignment horizontal="right"/>
      <protection locked="0"/>
    </xf>
    <xf numFmtId="170" fontId="44" fillId="0" borderId="10" xfId="0" applyNumberFormat="1" applyFont="1" applyFill="1" applyBorder="1" applyAlignment="1" applyProtection="1">
      <alignment horizontal="right"/>
      <protection locked="0"/>
    </xf>
    <xf numFmtId="170" fontId="44" fillId="0" borderId="0" xfId="0" applyNumberFormat="1" applyFont="1" applyAlignment="1">
      <alignment/>
    </xf>
    <xf numFmtId="170" fontId="24" fillId="0" borderId="10" xfId="0" applyNumberFormat="1" applyFont="1" applyFill="1" applyBorder="1" applyAlignment="1" applyProtection="1">
      <alignment horizontal="right"/>
      <protection locked="0"/>
    </xf>
    <xf numFmtId="2" fontId="24" fillId="0" borderId="10" xfId="0" applyNumberFormat="1" applyFont="1" applyFill="1" applyBorder="1" applyAlignment="1" applyProtection="1">
      <alignment horizontal="right"/>
      <protection locked="0"/>
    </xf>
    <xf numFmtId="0" fontId="44" fillId="0" borderId="10" xfId="0" applyFont="1" applyBorder="1" applyAlignment="1" applyProtection="1">
      <alignment horizontal="center"/>
      <protection locked="0"/>
    </xf>
    <xf numFmtId="0" fontId="44" fillId="0" borderId="0" xfId="0" applyFont="1" applyFill="1" applyAlignment="1" applyProtection="1">
      <alignment horizontal="center"/>
      <protection locked="0"/>
    </xf>
    <xf numFmtId="0" fontId="44" fillId="0" borderId="10" xfId="0" applyFont="1" applyFill="1" applyBorder="1" applyAlignment="1" applyProtection="1">
      <alignment horizontal="center"/>
      <protection locked="0"/>
    </xf>
    <xf numFmtId="0" fontId="45" fillId="0" borderId="10" xfId="0" applyFont="1" applyFill="1" applyBorder="1" applyAlignment="1" applyProtection="1">
      <alignment horizontal="center"/>
      <protection locked="0"/>
    </xf>
    <xf numFmtId="0" fontId="45" fillId="0" borderId="10" xfId="0" applyFont="1" applyFill="1" applyBorder="1" applyAlignment="1" applyProtection="1">
      <alignment horizontal="right"/>
      <protection locked="0"/>
    </xf>
    <xf numFmtId="1" fontId="44" fillId="0" borderId="10" xfId="0" applyNumberFormat="1" applyFont="1" applyFill="1" applyBorder="1" applyAlignment="1" applyProtection="1">
      <alignment horizontal="center"/>
      <protection locked="0"/>
    </xf>
    <xf numFmtId="0" fontId="44" fillId="0" borderId="10" xfId="0" applyFont="1" applyFill="1" applyBorder="1" applyAlignment="1" applyProtection="1">
      <alignment horizontal="right"/>
      <protection locked="0"/>
    </xf>
    <xf numFmtId="0" fontId="44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170" fontId="44" fillId="0" borderId="10" xfId="0" applyNumberFormat="1" applyFont="1" applyFill="1" applyBorder="1" applyAlignment="1" applyProtection="1">
      <alignment horizontal="center"/>
      <protection locked="0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0" fontId="45" fillId="0" borderId="10" xfId="0" applyFont="1" applyFill="1" applyBorder="1" applyAlignment="1" applyProtection="1">
      <alignment/>
      <protection locked="0"/>
    </xf>
    <xf numFmtId="0" fontId="44" fillId="0" borderId="10" xfId="0" applyFont="1" applyFill="1" applyBorder="1" applyAlignment="1" applyProtection="1">
      <alignment/>
      <protection locked="0"/>
    </xf>
    <xf numFmtId="0" fontId="44" fillId="0" borderId="10" xfId="0" applyFont="1" applyFill="1" applyBorder="1" applyAlignment="1" applyProtection="1">
      <alignment horizontal="center"/>
      <protection locked="0"/>
    </xf>
    <xf numFmtId="0" fontId="44" fillId="0" borderId="0" xfId="0" applyFont="1" applyFill="1" applyAlignment="1" applyProtection="1">
      <alignment/>
      <protection locked="0"/>
    </xf>
    <xf numFmtId="0" fontId="44" fillId="0" borderId="10" xfId="0" applyFont="1" applyFill="1" applyBorder="1" applyAlignment="1" applyProtection="1">
      <alignment horizontal="left"/>
      <protection locked="0"/>
    </xf>
    <xf numFmtId="170" fontId="44" fillId="0" borderId="0" xfId="0" applyNumberFormat="1" applyFont="1" applyFill="1" applyAlignment="1" applyProtection="1">
      <alignment horizontal="center"/>
      <protection locked="0"/>
    </xf>
    <xf numFmtId="170" fontId="44" fillId="0" borderId="0" xfId="0" applyNumberFormat="1" applyFont="1" applyFill="1" applyAlignment="1">
      <alignment/>
    </xf>
    <xf numFmtId="0" fontId="44" fillId="0" borderId="0" xfId="0" applyFont="1" applyFill="1" applyAlignment="1" applyProtection="1">
      <alignment horizontal="right"/>
      <protection locked="0"/>
    </xf>
    <xf numFmtId="2" fontId="44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70" fontId="0" fillId="0" borderId="10" xfId="0" applyNumberFormat="1" applyFill="1" applyBorder="1" applyAlignment="1" applyProtection="1">
      <alignment horizontal="center"/>
      <protection locked="0"/>
    </xf>
    <xf numFmtId="170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/>
    </xf>
    <xf numFmtId="0" fontId="46" fillId="0" borderId="0" xfId="0" applyFont="1" applyFill="1" applyAlignment="1" applyProtection="1">
      <alignment horizontal="center"/>
      <protection locked="0"/>
    </xf>
    <xf numFmtId="0" fontId="0" fillId="0" borderId="10" xfId="48" applyFont="1" applyFill="1" applyBorder="1" applyAlignment="1" applyProtection="1">
      <alignment horizontal="center"/>
      <protection locked="0"/>
    </xf>
    <xf numFmtId="0" fontId="44" fillId="0" borderId="10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46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45" fillId="0" borderId="11" xfId="0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4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45" fillId="0" borderId="11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46" fillId="0" borderId="0" xfId="0" applyFont="1" applyFill="1" applyAlignment="1">
      <alignment/>
    </xf>
    <xf numFmtId="0" fontId="0" fillId="0" borderId="0" xfId="0" applyFill="1" applyAlignment="1">
      <alignment/>
    </xf>
    <xf numFmtId="0" fontId="47" fillId="0" borderId="11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47" fillId="0" borderId="13" xfId="0" applyFont="1" applyFill="1" applyBorder="1" applyAlignment="1" applyProtection="1">
      <alignment/>
      <protection locked="0"/>
    </xf>
    <xf numFmtId="0" fontId="47" fillId="0" borderId="12" xfId="0" applyFont="1" applyFill="1" applyBorder="1" applyAlignment="1" applyProtection="1">
      <alignment/>
      <protection locked="0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 applyProtection="1">
      <alignment horizontal="center"/>
      <protection locked="0"/>
    </xf>
    <xf numFmtId="0" fontId="46" fillId="0" borderId="0" xfId="0" applyFont="1" applyFill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244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18.7109375" style="35" customWidth="1"/>
    <col min="2" max="2" width="65.7109375" style="35" customWidth="1"/>
    <col min="3" max="3" width="19.7109375" style="35" customWidth="1"/>
    <col min="4" max="4" width="21.140625" style="35" customWidth="1"/>
    <col min="5" max="17" width="11.7109375" style="33" customWidth="1"/>
    <col min="18" max="18" width="9.140625" style="33" customWidth="1"/>
    <col min="19" max="16384" width="9.140625" style="48" customWidth="1"/>
  </cols>
  <sheetData>
    <row r="1" spans="1:18" s="37" customFormat="1" ht="18.75">
      <c r="A1" s="55" t="s">
        <v>251</v>
      </c>
      <c r="B1" s="5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38"/>
    </row>
    <row r="2" spans="1:18" s="37" customFormat="1" ht="18.75">
      <c r="A2" s="55" t="s">
        <v>250</v>
      </c>
      <c r="B2" s="5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38"/>
    </row>
    <row r="3" spans="1:18" s="37" customFormat="1" ht="15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38"/>
    </row>
    <row r="4" spans="1:18" s="37" customFormat="1" ht="18.75">
      <c r="A4" s="57" t="s">
        <v>0</v>
      </c>
      <c r="B4" s="58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38"/>
    </row>
    <row r="5" spans="1:18" s="37" customFormat="1" ht="16.5" thickBo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38"/>
    </row>
    <row r="6" spans="1:18" s="37" customFormat="1" ht="16.5" thickBot="1">
      <c r="A6" s="28" t="s">
        <v>1</v>
      </c>
      <c r="B6" s="27" t="s">
        <v>255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38"/>
    </row>
    <row r="7" spans="1:18" s="37" customFormat="1" ht="16.5" thickBot="1">
      <c r="A7" s="28" t="s">
        <v>3</v>
      </c>
      <c r="B7" s="27" t="s">
        <v>258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38"/>
    </row>
    <row r="8" spans="1:18" s="37" customFormat="1" ht="16.5" thickBo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38"/>
    </row>
    <row r="9" spans="1:18" s="37" customFormat="1" ht="16.5" thickBot="1">
      <c r="A9" s="28" t="s">
        <v>5</v>
      </c>
      <c r="B9" s="27" t="s">
        <v>6</v>
      </c>
      <c r="C9" s="27" t="s">
        <v>7</v>
      </c>
      <c r="D9" s="27" t="s">
        <v>8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38"/>
    </row>
    <row r="10" spans="1:18" s="37" customFormat="1" ht="16.5" thickBot="1">
      <c r="A10" s="27">
        <v>41184</v>
      </c>
      <c r="B10" s="27" t="s">
        <v>261</v>
      </c>
      <c r="C10" s="41" t="s">
        <v>259</v>
      </c>
      <c r="D10" s="30">
        <v>31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38"/>
    </row>
    <row r="11" spans="1:18" s="37" customFormat="1" ht="16.5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38"/>
    </row>
    <row r="12" spans="1:18" s="37" customFormat="1" ht="16.5" thickBot="1">
      <c r="A12" s="59" t="s">
        <v>11</v>
      </c>
      <c r="B12" s="60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38"/>
    </row>
    <row r="13" spans="1:18" s="37" customFormat="1" ht="15.75">
      <c r="A13" s="44" t="s">
        <v>260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38"/>
    </row>
    <row r="14" spans="1:18" s="37" customFormat="1" ht="18">
      <c r="A14" s="32"/>
      <c r="B14" s="26" t="s">
        <v>256</v>
      </c>
      <c r="C14" s="26"/>
      <c r="D14" s="26"/>
      <c r="E14" s="26"/>
      <c r="F14" s="51"/>
      <c r="G14" s="51"/>
      <c r="H14" s="51"/>
      <c r="I14" s="51"/>
      <c r="J14" s="51"/>
      <c r="K14" s="51"/>
      <c r="L14" s="26"/>
      <c r="N14" s="26"/>
      <c r="O14" s="26"/>
      <c r="P14" s="26"/>
      <c r="Q14" s="26"/>
      <c r="R14" s="38"/>
    </row>
    <row r="15" spans="1:18" s="37" customFormat="1" ht="15.75">
      <c r="A15" s="26"/>
      <c r="B15" s="26"/>
      <c r="C15" s="26"/>
      <c r="D15" s="26"/>
      <c r="E15" s="44"/>
      <c r="F15" s="44"/>
      <c r="G15" s="44"/>
      <c r="H15" s="44"/>
      <c r="I15" s="45"/>
      <c r="J15" s="44"/>
      <c r="K15" s="44"/>
      <c r="L15" s="44"/>
      <c r="M15" s="45"/>
      <c r="N15" s="44"/>
      <c r="O15" s="44"/>
      <c r="P15" s="44"/>
      <c r="Q15" s="26"/>
      <c r="R15" s="38"/>
    </row>
    <row r="16" spans="1:18" s="37" customFormat="1" ht="18.75">
      <c r="A16" s="57" t="s">
        <v>248</v>
      </c>
      <c r="B16" s="58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38"/>
    </row>
    <row r="17" spans="1:18" s="37" customFormat="1" ht="18.75">
      <c r="A17" s="52"/>
      <c r="B17" s="26"/>
      <c r="C17" s="26"/>
      <c r="D17" s="26"/>
      <c r="E17" s="26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38"/>
    </row>
    <row r="18" spans="1:18" s="37" customFormat="1" ht="16.5" thickBo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38"/>
    </row>
    <row r="19" spans="1:18" s="37" customFormat="1" ht="16.5" thickBot="1">
      <c r="A19" s="28" t="s">
        <v>15</v>
      </c>
      <c r="B19" s="27" t="s">
        <v>236</v>
      </c>
      <c r="C19" s="27" t="s">
        <v>12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38"/>
    </row>
    <row r="20" spans="1:18" s="37" customFormat="1" ht="16.5" thickBot="1">
      <c r="A20" s="27">
        <v>1</v>
      </c>
      <c r="B20" s="27" t="s">
        <v>13</v>
      </c>
      <c r="C20" s="27" t="s">
        <v>14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38"/>
    </row>
    <row r="21" spans="1:18" s="37" customFormat="1" ht="16.5" thickBot="1">
      <c r="A21" s="26"/>
      <c r="B21" s="26"/>
      <c r="C21" s="26"/>
      <c r="D21" s="2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26"/>
      <c r="R21" s="38"/>
    </row>
    <row r="22" spans="1:18" s="37" customFormat="1" ht="16.5" thickBot="1">
      <c r="A22" s="28" t="s">
        <v>5</v>
      </c>
      <c r="B22" s="27" t="s">
        <v>15</v>
      </c>
      <c r="C22" s="27" t="s">
        <v>234</v>
      </c>
      <c r="D22" s="27" t="s">
        <v>235</v>
      </c>
      <c r="E22" s="28" t="s">
        <v>16</v>
      </c>
      <c r="F22" s="28" t="s">
        <v>17</v>
      </c>
      <c r="G22" s="28" t="s">
        <v>18</v>
      </c>
      <c r="H22" s="28" t="s">
        <v>19</v>
      </c>
      <c r="I22" s="28" t="s">
        <v>20</v>
      </c>
      <c r="J22" s="28" t="s">
        <v>21</v>
      </c>
      <c r="K22" s="28" t="s">
        <v>22</v>
      </c>
      <c r="L22" s="28" t="s">
        <v>23</v>
      </c>
      <c r="M22" s="28" t="s">
        <v>24</v>
      </c>
      <c r="N22" s="28" t="s">
        <v>25</v>
      </c>
      <c r="O22" s="28" t="s">
        <v>26</v>
      </c>
      <c r="P22" s="28" t="s">
        <v>27</v>
      </c>
      <c r="Q22" s="28" t="s">
        <v>28</v>
      </c>
      <c r="R22" s="38"/>
    </row>
    <row r="23" spans="1:18" s="37" customFormat="1" ht="16.5" thickBot="1">
      <c r="A23" s="27">
        <v>41184</v>
      </c>
      <c r="B23" s="27">
        <v>1</v>
      </c>
      <c r="C23" s="27" t="s">
        <v>29</v>
      </c>
      <c r="D23" s="27">
        <v>4</v>
      </c>
      <c r="E23" s="36">
        <v>25.184666666666665</v>
      </c>
      <c r="F23" s="36">
        <v>30.23933333333333</v>
      </c>
      <c r="G23" s="36">
        <v>35.23799999999999</v>
      </c>
      <c r="H23" s="36">
        <v>5.448666666666667</v>
      </c>
      <c r="I23" s="36">
        <v>1.028</v>
      </c>
      <c r="J23" s="47">
        <v>0</v>
      </c>
      <c r="K23" s="36">
        <v>0.9643333333333335</v>
      </c>
      <c r="L23" s="36">
        <v>0.16166666666666663</v>
      </c>
      <c r="M23" s="36">
        <v>0.217</v>
      </c>
      <c r="N23" s="36">
        <v>1.748</v>
      </c>
      <c r="O23" s="36">
        <v>6.799000000000001</v>
      </c>
      <c r="P23" s="36">
        <v>23.377666666666663</v>
      </c>
      <c r="Q23" s="36">
        <f>SUM(E23:P23)</f>
        <v>130.40633333333332</v>
      </c>
      <c r="R23" s="38"/>
    </row>
    <row r="24" spans="1:18" s="37" customFormat="1" ht="16.5" thickBot="1">
      <c r="A24" s="27">
        <v>41184</v>
      </c>
      <c r="B24" s="27">
        <v>1</v>
      </c>
      <c r="C24" s="27" t="s">
        <v>30</v>
      </c>
      <c r="D24" s="27">
        <v>98</v>
      </c>
      <c r="E24" s="30">
        <v>30</v>
      </c>
      <c r="F24" s="30">
        <v>30</v>
      </c>
      <c r="G24" s="30">
        <v>30</v>
      </c>
      <c r="H24" s="30">
        <v>30</v>
      </c>
      <c r="I24" s="30">
        <v>30</v>
      </c>
      <c r="J24" s="30">
        <v>30</v>
      </c>
      <c r="K24" s="30">
        <v>30</v>
      </c>
      <c r="L24" s="30">
        <v>30</v>
      </c>
      <c r="M24" s="30">
        <v>30</v>
      </c>
      <c r="N24" s="30">
        <v>30</v>
      </c>
      <c r="O24" s="30">
        <v>30</v>
      </c>
      <c r="P24" s="30">
        <v>30</v>
      </c>
      <c r="Q24" s="30">
        <v>30</v>
      </c>
      <c r="R24" s="38"/>
    </row>
    <row r="25" spans="1:18" s="37" customFormat="1" ht="16.5" thickBot="1">
      <c r="A25" s="53"/>
      <c r="B25" s="53"/>
      <c r="C25" s="53"/>
      <c r="D25" s="27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8"/>
    </row>
    <row r="26" spans="1:18" s="37" customFormat="1" ht="16.5" thickBot="1">
      <c r="A26" s="27"/>
      <c r="B26" s="27"/>
      <c r="C26" s="27"/>
      <c r="D26" s="27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8"/>
    </row>
    <row r="27" spans="1:18" s="37" customFormat="1" ht="16.5" thickBot="1">
      <c r="A27" s="26"/>
      <c r="B27" s="26"/>
      <c r="C27" s="26"/>
      <c r="D27" s="26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26"/>
      <c r="R27" s="38"/>
    </row>
    <row r="28" spans="1:18" s="37" customFormat="1" ht="16.5" thickBot="1">
      <c r="A28" s="28" t="s">
        <v>15</v>
      </c>
      <c r="B28" s="27" t="s">
        <v>236</v>
      </c>
      <c r="C28" s="27" t="s">
        <v>12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38"/>
    </row>
    <row r="29" spans="1:18" s="37" customFormat="1" ht="16.5" thickBot="1">
      <c r="A29" s="27">
        <v>2</v>
      </c>
      <c r="B29" s="27" t="s">
        <v>31</v>
      </c>
      <c r="C29" s="27" t="s">
        <v>252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38"/>
    </row>
    <row r="30" spans="1:18" s="37" customFormat="1" ht="16.5" thickBo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38"/>
    </row>
    <row r="31" spans="1:18" s="37" customFormat="1" ht="16.5" thickBot="1">
      <c r="A31" s="28" t="s">
        <v>5</v>
      </c>
      <c r="B31" s="27" t="s">
        <v>15</v>
      </c>
      <c r="C31" s="27" t="s">
        <v>234</v>
      </c>
      <c r="D31" s="27" t="s">
        <v>235</v>
      </c>
      <c r="E31" s="28" t="s">
        <v>16</v>
      </c>
      <c r="F31" s="28" t="s">
        <v>17</v>
      </c>
      <c r="G31" s="28" t="s">
        <v>18</v>
      </c>
      <c r="H31" s="28" t="s">
        <v>19</v>
      </c>
      <c r="I31" s="28" t="s">
        <v>20</v>
      </c>
      <c r="J31" s="28" t="s">
        <v>21</v>
      </c>
      <c r="K31" s="28" t="s">
        <v>22</v>
      </c>
      <c r="L31" s="28" t="s">
        <v>23</v>
      </c>
      <c r="M31" s="28" t="s">
        <v>24</v>
      </c>
      <c r="N31" s="28" t="s">
        <v>25</v>
      </c>
      <c r="O31" s="28" t="s">
        <v>26</v>
      </c>
      <c r="P31" s="28" t="s">
        <v>27</v>
      </c>
      <c r="Q31" s="28" t="s">
        <v>28</v>
      </c>
      <c r="R31" s="38"/>
    </row>
    <row r="32" spans="1:18" s="37" customFormat="1" ht="16.5" thickBot="1">
      <c r="A32" s="27">
        <v>41184</v>
      </c>
      <c r="B32" s="53">
        <v>2</v>
      </c>
      <c r="C32" s="53" t="s">
        <v>253</v>
      </c>
      <c r="D32" s="27">
        <v>5</v>
      </c>
      <c r="E32" s="36">
        <v>3.12</v>
      </c>
      <c r="F32" s="36">
        <v>3.380952380952381</v>
      </c>
      <c r="G32" s="36">
        <v>3.875</v>
      </c>
      <c r="H32" s="36">
        <v>1.9166666666666667</v>
      </c>
      <c r="I32" s="36">
        <v>1</v>
      </c>
      <c r="J32" s="36">
        <v>0</v>
      </c>
      <c r="K32" s="36">
        <v>1.5</v>
      </c>
      <c r="L32" s="36">
        <v>1</v>
      </c>
      <c r="M32" s="36">
        <v>1</v>
      </c>
      <c r="N32" s="36">
        <v>1</v>
      </c>
      <c r="O32" s="36">
        <v>2.2222222222222223</v>
      </c>
      <c r="P32" s="36">
        <v>3.090909090909091</v>
      </c>
      <c r="Q32" s="36">
        <f>SUM(E32:P32)</f>
        <v>23.10575036075036</v>
      </c>
      <c r="R32" s="38"/>
    </row>
    <row r="33" spans="1:18" s="37" customFormat="1" ht="16.5" thickBot="1">
      <c r="A33" s="27">
        <v>41184</v>
      </c>
      <c r="B33" s="27">
        <v>2</v>
      </c>
      <c r="C33" s="27" t="s">
        <v>30</v>
      </c>
      <c r="D33" s="27">
        <v>98</v>
      </c>
      <c r="E33" s="30">
        <v>30</v>
      </c>
      <c r="F33" s="30">
        <v>30</v>
      </c>
      <c r="G33" s="30">
        <v>30</v>
      </c>
      <c r="H33" s="30">
        <v>30</v>
      </c>
      <c r="I33" s="30">
        <v>30</v>
      </c>
      <c r="J33" s="30">
        <v>30</v>
      </c>
      <c r="K33" s="30">
        <v>30</v>
      </c>
      <c r="L33" s="30">
        <v>30</v>
      </c>
      <c r="M33" s="30">
        <v>30</v>
      </c>
      <c r="N33" s="30">
        <v>30</v>
      </c>
      <c r="O33" s="30">
        <v>30</v>
      </c>
      <c r="P33" s="30">
        <v>30</v>
      </c>
      <c r="Q33" s="30">
        <v>30</v>
      </c>
      <c r="R33" s="38"/>
    </row>
    <row r="34" spans="1:18" s="37" customFormat="1" ht="16.5" thickBot="1">
      <c r="A34" s="27"/>
      <c r="B34" s="27"/>
      <c r="C34" s="27"/>
      <c r="D34" s="27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8"/>
    </row>
    <row r="35" spans="1:18" s="37" customFormat="1" ht="16.5" thickBot="1">
      <c r="A35" s="27"/>
      <c r="B35" s="27"/>
      <c r="C35" s="27"/>
      <c r="D35" s="27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8"/>
    </row>
    <row r="36" spans="1:18" s="37" customFormat="1" ht="16.5" thickBo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38"/>
    </row>
    <row r="37" spans="1:18" s="37" customFormat="1" ht="16.5" thickBot="1">
      <c r="A37" s="28" t="s">
        <v>15</v>
      </c>
      <c r="B37" s="27" t="s">
        <v>236</v>
      </c>
      <c r="C37" s="27" t="s">
        <v>12</v>
      </c>
      <c r="D37" s="26"/>
      <c r="E37" s="26"/>
      <c r="F37" s="26"/>
      <c r="G37" s="26"/>
      <c r="H37" s="26"/>
      <c r="I37" s="26"/>
      <c r="L37" s="26"/>
      <c r="M37" s="26"/>
      <c r="N37" s="26"/>
      <c r="O37" s="26"/>
      <c r="P37" s="26"/>
      <c r="Q37" s="26"/>
      <c r="R37" s="38"/>
    </row>
    <row r="38" spans="1:18" s="37" customFormat="1" ht="16.5" thickBot="1">
      <c r="A38" s="27">
        <v>3</v>
      </c>
      <c r="B38" s="27" t="s">
        <v>32</v>
      </c>
      <c r="C38" s="27" t="s">
        <v>33</v>
      </c>
      <c r="D38" s="26"/>
      <c r="E38" s="44"/>
      <c r="F38" s="44"/>
      <c r="G38" s="44"/>
      <c r="H38" s="44"/>
      <c r="I38" s="44"/>
      <c r="K38" s="45"/>
      <c r="L38" s="44"/>
      <c r="M38" s="44"/>
      <c r="N38" s="44"/>
      <c r="O38" s="44"/>
      <c r="P38" s="44"/>
      <c r="Q38" s="26"/>
      <c r="R38" s="38"/>
    </row>
    <row r="39" spans="1:18" s="37" customFormat="1" ht="16.5" thickBo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38"/>
    </row>
    <row r="40" spans="1:18" s="37" customFormat="1" ht="16.5" thickBot="1">
      <c r="A40" s="28" t="s">
        <v>5</v>
      </c>
      <c r="B40" s="27" t="s">
        <v>15</v>
      </c>
      <c r="C40" s="27" t="s">
        <v>234</v>
      </c>
      <c r="D40" s="27" t="s">
        <v>235</v>
      </c>
      <c r="E40" s="28" t="s">
        <v>16</v>
      </c>
      <c r="F40" s="28" t="s">
        <v>17</v>
      </c>
      <c r="G40" s="28" t="s">
        <v>18</v>
      </c>
      <c r="H40" s="28" t="s">
        <v>19</v>
      </c>
      <c r="I40" s="28" t="s">
        <v>20</v>
      </c>
      <c r="J40" s="28" t="s">
        <v>21</v>
      </c>
      <c r="K40" s="28" t="s">
        <v>22</v>
      </c>
      <c r="L40" s="28" t="s">
        <v>23</v>
      </c>
      <c r="M40" s="28" t="s">
        <v>24</v>
      </c>
      <c r="N40" s="28" t="s">
        <v>25</v>
      </c>
      <c r="O40" s="28" t="s">
        <v>26</v>
      </c>
      <c r="P40" s="28" t="s">
        <v>27</v>
      </c>
      <c r="Q40" s="28" t="s">
        <v>28</v>
      </c>
      <c r="R40" s="38"/>
    </row>
    <row r="41" spans="1:18" s="37" customFormat="1" ht="16.5" thickBot="1">
      <c r="A41" s="53">
        <v>41184</v>
      </c>
      <c r="B41" s="53">
        <v>3</v>
      </c>
      <c r="C41" s="53" t="s">
        <v>34</v>
      </c>
      <c r="D41" s="27">
        <v>1</v>
      </c>
      <c r="E41" s="36">
        <v>24.977741935483873</v>
      </c>
      <c r="F41" s="36">
        <v>26.560448642266838</v>
      </c>
      <c r="G41" s="36">
        <v>29.952903225806445</v>
      </c>
      <c r="H41" s="36">
        <v>35.41511111111114</v>
      </c>
      <c r="I41" s="36">
        <v>40.68602150537637</v>
      </c>
      <c r="J41" s="36">
        <v>42.65744444444445</v>
      </c>
      <c r="K41" s="36">
        <v>42.94774193548385</v>
      </c>
      <c r="L41" s="36">
        <v>42.53935483870969</v>
      </c>
      <c r="M41" s="36">
        <v>40.62288888888887</v>
      </c>
      <c r="N41" s="36">
        <v>37.22322580645165</v>
      </c>
      <c r="O41" s="36">
        <v>32.01688888888889</v>
      </c>
      <c r="P41" s="36">
        <v>27.14344086021508</v>
      </c>
      <c r="Q41" s="36">
        <f>AVERAGE(E41:P41)</f>
        <v>35.22860100692727</v>
      </c>
      <c r="R41" s="38"/>
    </row>
    <row r="42" spans="1:18" s="37" customFormat="1" ht="16.5" thickBot="1">
      <c r="A42" s="27">
        <v>41184</v>
      </c>
      <c r="B42" s="27">
        <v>3</v>
      </c>
      <c r="C42" s="27" t="s">
        <v>30</v>
      </c>
      <c r="D42" s="27">
        <v>98</v>
      </c>
      <c r="E42" s="30">
        <v>30</v>
      </c>
      <c r="F42" s="30">
        <v>30</v>
      </c>
      <c r="G42" s="30">
        <v>30</v>
      </c>
      <c r="H42" s="30">
        <v>30</v>
      </c>
      <c r="I42" s="30">
        <v>30</v>
      </c>
      <c r="J42" s="30">
        <v>30</v>
      </c>
      <c r="K42" s="30">
        <v>30</v>
      </c>
      <c r="L42" s="30">
        <v>30</v>
      </c>
      <c r="M42" s="30">
        <v>30</v>
      </c>
      <c r="N42" s="30">
        <v>30</v>
      </c>
      <c r="O42" s="30">
        <v>30</v>
      </c>
      <c r="P42" s="30">
        <v>30</v>
      </c>
      <c r="Q42" s="30">
        <v>30</v>
      </c>
      <c r="R42" s="38"/>
    </row>
    <row r="43" spans="1:18" s="37" customFormat="1" ht="16.5" thickBot="1">
      <c r="A43" s="27"/>
      <c r="B43" s="27"/>
      <c r="C43" s="27"/>
      <c r="D43" s="27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8"/>
    </row>
    <row r="44" spans="1:18" s="37" customFormat="1" ht="16.5" thickBot="1">
      <c r="A44" s="27"/>
      <c r="B44" s="27"/>
      <c r="C44" s="27"/>
      <c r="D44" s="27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8"/>
    </row>
    <row r="45" spans="1:18" s="37" customFormat="1" ht="16.5" thickBot="1">
      <c r="A45" s="26"/>
      <c r="B45" s="26"/>
      <c r="C45" s="26"/>
      <c r="D45" s="26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26"/>
      <c r="R45" s="38"/>
    </row>
    <row r="46" spans="1:18" s="37" customFormat="1" ht="16.5" thickBot="1">
      <c r="A46" s="28" t="s">
        <v>15</v>
      </c>
      <c r="B46" s="27" t="s">
        <v>236</v>
      </c>
      <c r="C46" s="27" t="s">
        <v>12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38"/>
    </row>
    <row r="47" spans="1:18" s="37" customFormat="1" ht="16.5" thickBot="1">
      <c r="A47" s="53">
        <v>4</v>
      </c>
      <c r="B47" s="53" t="s">
        <v>35</v>
      </c>
      <c r="C47" s="27" t="s">
        <v>33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38"/>
    </row>
    <row r="48" spans="1:18" s="37" customFormat="1" ht="16.5" thickBo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38"/>
    </row>
    <row r="49" spans="1:18" s="37" customFormat="1" ht="16.5" thickBot="1">
      <c r="A49" s="28" t="s">
        <v>5</v>
      </c>
      <c r="B49" s="27" t="s">
        <v>15</v>
      </c>
      <c r="C49" s="27" t="s">
        <v>234</v>
      </c>
      <c r="D49" s="27" t="s">
        <v>235</v>
      </c>
      <c r="E49" s="28" t="s">
        <v>16</v>
      </c>
      <c r="F49" s="28" t="s">
        <v>17</v>
      </c>
      <c r="G49" s="28" t="s">
        <v>18</v>
      </c>
      <c r="H49" s="28" t="s">
        <v>19</v>
      </c>
      <c r="I49" s="28" t="s">
        <v>20</v>
      </c>
      <c r="J49" s="28" t="s">
        <v>21</v>
      </c>
      <c r="K49" s="28" t="s">
        <v>22</v>
      </c>
      <c r="L49" s="28" t="s">
        <v>23</v>
      </c>
      <c r="M49" s="28" t="s">
        <v>24</v>
      </c>
      <c r="N49" s="28" t="s">
        <v>25</v>
      </c>
      <c r="O49" s="28" t="s">
        <v>26</v>
      </c>
      <c r="P49" s="28" t="s">
        <v>27</v>
      </c>
      <c r="Q49" s="28" t="s">
        <v>28</v>
      </c>
      <c r="R49" s="38"/>
    </row>
    <row r="50" spans="1:18" s="37" customFormat="1" ht="16.5" thickBot="1">
      <c r="A50" s="27">
        <v>41184</v>
      </c>
      <c r="B50" s="27">
        <v>4</v>
      </c>
      <c r="C50" s="27" t="s">
        <v>34</v>
      </c>
      <c r="D50" s="27">
        <v>1</v>
      </c>
      <c r="E50" s="36">
        <v>11.858494623655908</v>
      </c>
      <c r="F50" s="36">
        <v>13.29586776859504</v>
      </c>
      <c r="G50" s="36">
        <v>15.796881720430122</v>
      </c>
      <c r="H50" s="36">
        <v>19.119444444444465</v>
      </c>
      <c r="I50" s="36">
        <v>23.372580645161314</v>
      </c>
      <c r="J50" s="36">
        <v>26.016777777777783</v>
      </c>
      <c r="K50" s="36">
        <v>29.09032258064513</v>
      </c>
      <c r="L50" s="36">
        <v>29.058494623655914</v>
      </c>
      <c r="M50" s="36">
        <v>25.500333333333334</v>
      </c>
      <c r="N50" s="36">
        <v>21.08139784946237</v>
      </c>
      <c r="O50" s="36">
        <v>16.920666666666687</v>
      </c>
      <c r="P50" s="36">
        <v>13.584838709677411</v>
      </c>
      <c r="Q50" s="36">
        <f>AVERAGE(E50:P50)</f>
        <v>20.391341728625456</v>
      </c>
      <c r="R50" s="38"/>
    </row>
    <row r="51" spans="1:18" s="37" customFormat="1" ht="16.5" thickBot="1">
      <c r="A51" s="27">
        <v>41184</v>
      </c>
      <c r="B51" s="27">
        <v>4</v>
      </c>
      <c r="C51" s="27" t="s">
        <v>30</v>
      </c>
      <c r="D51" s="27">
        <v>98</v>
      </c>
      <c r="E51" s="30">
        <v>30</v>
      </c>
      <c r="F51" s="30">
        <v>30</v>
      </c>
      <c r="G51" s="30">
        <v>30</v>
      </c>
      <c r="H51" s="30">
        <v>30</v>
      </c>
      <c r="I51" s="30">
        <v>30</v>
      </c>
      <c r="J51" s="30">
        <v>30</v>
      </c>
      <c r="K51" s="30">
        <v>30</v>
      </c>
      <c r="L51" s="30">
        <v>30</v>
      </c>
      <c r="M51" s="30">
        <v>30</v>
      </c>
      <c r="N51" s="30">
        <v>30</v>
      </c>
      <c r="O51" s="30">
        <v>30</v>
      </c>
      <c r="P51" s="30">
        <v>30</v>
      </c>
      <c r="Q51" s="30">
        <v>30</v>
      </c>
      <c r="R51" s="38"/>
    </row>
    <row r="52" spans="1:18" s="37" customFormat="1" ht="16.5" thickBo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38"/>
    </row>
    <row r="53" spans="1:18" s="37" customFormat="1" ht="16.5" thickBo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38"/>
    </row>
    <row r="54" spans="1:18" s="37" customFormat="1" ht="16.5" thickBot="1">
      <c r="A54" s="26"/>
      <c r="B54" s="26"/>
      <c r="C54" s="26"/>
      <c r="D54" s="26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26"/>
      <c r="R54" s="38"/>
    </row>
    <row r="55" spans="1:18" s="37" customFormat="1" ht="16.5" thickBot="1">
      <c r="A55" s="28" t="s">
        <v>15</v>
      </c>
      <c r="B55" s="27" t="s">
        <v>236</v>
      </c>
      <c r="C55" s="27" t="s">
        <v>12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38"/>
    </row>
    <row r="56" spans="1:18" s="37" customFormat="1" ht="16.5" thickBot="1">
      <c r="A56" s="27">
        <v>5</v>
      </c>
      <c r="B56" s="27" t="s">
        <v>36</v>
      </c>
      <c r="C56" s="27" t="s">
        <v>33</v>
      </c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38"/>
    </row>
    <row r="57" spans="1:18" s="37" customFormat="1" ht="16.5" thickBo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38"/>
    </row>
    <row r="58" spans="1:18" s="37" customFormat="1" ht="16.5" thickBot="1">
      <c r="A58" s="28" t="s">
        <v>5</v>
      </c>
      <c r="B58" s="27" t="s">
        <v>15</v>
      </c>
      <c r="C58" s="27" t="s">
        <v>234</v>
      </c>
      <c r="D58" s="27" t="s">
        <v>235</v>
      </c>
      <c r="E58" s="28" t="s">
        <v>16</v>
      </c>
      <c r="F58" s="28" t="s">
        <v>17</v>
      </c>
      <c r="G58" s="28" t="s">
        <v>18</v>
      </c>
      <c r="H58" s="28" t="s">
        <v>19</v>
      </c>
      <c r="I58" s="28" t="s">
        <v>20</v>
      </c>
      <c r="J58" s="28" t="s">
        <v>21</v>
      </c>
      <c r="K58" s="28" t="s">
        <v>22</v>
      </c>
      <c r="L58" s="28" t="s">
        <v>23</v>
      </c>
      <c r="M58" s="28" t="s">
        <v>24</v>
      </c>
      <c r="N58" s="28" t="s">
        <v>25</v>
      </c>
      <c r="O58" s="28" t="s">
        <v>26</v>
      </c>
      <c r="P58" s="28" t="s">
        <v>27</v>
      </c>
      <c r="Q58" s="28" t="s">
        <v>28</v>
      </c>
      <c r="R58" s="38"/>
    </row>
    <row r="59" spans="1:18" s="37" customFormat="1" ht="16.5" thickBot="1">
      <c r="A59" s="27">
        <v>41184</v>
      </c>
      <c r="B59" s="53">
        <v>5</v>
      </c>
      <c r="C59" s="53" t="s">
        <v>34</v>
      </c>
      <c r="D59" s="27">
        <v>1</v>
      </c>
      <c r="E59" s="36">
        <v>18.412165068554657</v>
      </c>
      <c r="F59" s="36">
        <v>19.854491341991377</v>
      </c>
      <c r="G59" s="36">
        <v>22.73723566308279</v>
      </c>
      <c r="H59" s="36">
        <v>27.14218055555619</v>
      </c>
      <c r="I59" s="36">
        <v>31.886321684588797</v>
      </c>
      <c r="J59" s="36">
        <v>34.17351388888983</v>
      </c>
      <c r="K59" s="36">
        <v>35.851545698925754</v>
      </c>
      <c r="L59" s="36">
        <v>35.608503584230334</v>
      </c>
      <c r="M59" s="36">
        <v>32.794824074075095</v>
      </c>
      <c r="N59" s="36">
        <v>28.931688625975056</v>
      </c>
      <c r="O59" s="36">
        <v>24.25282651974642</v>
      </c>
      <c r="P59" s="36">
        <v>20.225395473896544</v>
      </c>
      <c r="Q59" s="36">
        <f>AVERAGE(E59:P59)</f>
        <v>27.655891014959405</v>
      </c>
      <c r="R59" s="38"/>
    </row>
    <row r="60" spans="1:18" s="37" customFormat="1" ht="16.5" thickBot="1">
      <c r="A60" s="27">
        <v>41184</v>
      </c>
      <c r="B60" s="27">
        <v>5</v>
      </c>
      <c r="C60" s="27" t="s">
        <v>30</v>
      </c>
      <c r="D60" s="27">
        <v>98</v>
      </c>
      <c r="E60" s="30">
        <v>30</v>
      </c>
      <c r="F60" s="30">
        <v>30</v>
      </c>
      <c r="G60" s="30">
        <v>30</v>
      </c>
      <c r="H60" s="30">
        <v>30</v>
      </c>
      <c r="I60" s="30">
        <v>30</v>
      </c>
      <c r="J60" s="30">
        <v>30</v>
      </c>
      <c r="K60" s="30">
        <v>30</v>
      </c>
      <c r="L60" s="30">
        <v>30</v>
      </c>
      <c r="M60" s="30">
        <v>30</v>
      </c>
      <c r="N60" s="30">
        <v>30</v>
      </c>
      <c r="O60" s="30">
        <v>30</v>
      </c>
      <c r="P60" s="30">
        <v>30</v>
      </c>
      <c r="Q60" s="30">
        <v>30</v>
      </c>
      <c r="R60" s="38"/>
    </row>
    <row r="61" spans="1:18" s="37" customFormat="1" ht="16.5" thickBot="1">
      <c r="A61" s="27"/>
      <c r="B61" s="27"/>
      <c r="C61" s="27"/>
      <c r="D61" s="27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8"/>
    </row>
    <row r="62" spans="1:18" s="37" customFormat="1" ht="16.5" thickBot="1">
      <c r="A62" s="27"/>
      <c r="B62" s="27"/>
      <c r="C62" s="27"/>
      <c r="D62" s="27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8"/>
    </row>
    <row r="63" spans="1:18" s="37" customFormat="1" ht="15.75">
      <c r="A63" s="26"/>
      <c r="B63" s="26"/>
      <c r="C63" s="26"/>
      <c r="D63" s="26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26"/>
      <c r="R63" s="38"/>
    </row>
    <row r="64" spans="1:18" s="37" customFormat="1" ht="16.5" thickBo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38"/>
    </row>
    <row r="65" spans="1:18" s="37" customFormat="1" ht="16.5" thickBot="1">
      <c r="A65" s="28" t="s">
        <v>15</v>
      </c>
      <c r="B65" s="27" t="s">
        <v>236</v>
      </c>
      <c r="C65" s="27" t="s">
        <v>12</v>
      </c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38"/>
    </row>
    <row r="66" spans="1:18" s="37" customFormat="1" ht="16.5" thickBot="1">
      <c r="A66" s="27">
        <v>6</v>
      </c>
      <c r="B66" s="27" t="s">
        <v>37</v>
      </c>
      <c r="C66" s="27" t="s">
        <v>38</v>
      </c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38"/>
    </row>
    <row r="67" spans="1:18" s="37" customFormat="1" ht="16.5" thickBo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38"/>
    </row>
    <row r="68" spans="1:18" s="37" customFormat="1" ht="16.5" thickBot="1">
      <c r="A68" s="28" t="s">
        <v>5</v>
      </c>
      <c r="B68" s="27" t="s">
        <v>15</v>
      </c>
      <c r="C68" s="27" t="s">
        <v>234</v>
      </c>
      <c r="D68" s="27" t="s">
        <v>235</v>
      </c>
      <c r="E68" s="28" t="s">
        <v>16</v>
      </c>
      <c r="F68" s="28" t="s">
        <v>17</v>
      </c>
      <c r="G68" s="28" t="s">
        <v>18</v>
      </c>
      <c r="H68" s="28" t="s">
        <v>19</v>
      </c>
      <c r="I68" s="28" t="s">
        <v>20</v>
      </c>
      <c r="J68" s="28" t="s">
        <v>21</v>
      </c>
      <c r="K68" s="28" t="s">
        <v>22</v>
      </c>
      <c r="L68" s="28" t="s">
        <v>23</v>
      </c>
      <c r="M68" s="28" t="s">
        <v>24</v>
      </c>
      <c r="N68" s="28" t="s">
        <v>25</v>
      </c>
      <c r="O68" s="28" t="s">
        <v>26</v>
      </c>
      <c r="P68" s="28" t="s">
        <v>27</v>
      </c>
      <c r="Q68" s="28" t="s">
        <v>28</v>
      </c>
      <c r="R68" s="38"/>
    </row>
    <row r="69" spans="1:18" s="37" customFormat="1" ht="16.5" thickBot="1">
      <c r="A69" s="27">
        <v>41184</v>
      </c>
      <c r="B69" s="53">
        <v>6</v>
      </c>
      <c r="C69" s="53" t="s">
        <v>34</v>
      </c>
      <c r="D69" s="27">
        <v>1</v>
      </c>
      <c r="E69" s="36">
        <v>1018.3816845878258</v>
      </c>
      <c r="F69" s="36">
        <v>1016.387022825665</v>
      </c>
      <c r="G69" s="36">
        <v>1013.5717831541289</v>
      </c>
      <c r="H69" s="36">
        <v>1010.2583009259383</v>
      </c>
      <c r="I69" s="36">
        <v>1005.5111200716929</v>
      </c>
      <c r="J69" s="36">
        <v>999.7154444444607</v>
      </c>
      <c r="K69" s="36">
        <v>997.2069892473235</v>
      </c>
      <c r="L69" s="36">
        <v>999.3545385304842</v>
      </c>
      <c r="M69" s="36">
        <v>1005.0606388888984</v>
      </c>
      <c r="N69" s="36">
        <v>1011.7578360215203</v>
      </c>
      <c r="O69" s="36">
        <v>1015.7252453703908</v>
      </c>
      <c r="P69" s="36">
        <v>1018.1368324372977</v>
      </c>
      <c r="Q69" s="36">
        <f>AVERAGE(E69:P69)</f>
        <v>1009.2556197088023</v>
      </c>
      <c r="R69" s="38"/>
    </row>
    <row r="70" spans="1:18" s="37" customFormat="1" ht="16.5" thickBot="1">
      <c r="A70" s="27">
        <v>41184</v>
      </c>
      <c r="B70" s="27">
        <v>6</v>
      </c>
      <c r="C70" s="27" t="s">
        <v>30</v>
      </c>
      <c r="D70" s="27">
        <v>98</v>
      </c>
      <c r="E70" s="30">
        <v>30</v>
      </c>
      <c r="F70" s="30">
        <v>30</v>
      </c>
      <c r="G70" s="30">
        <v>30</v>
      </c>
      <c r="H70" s="30">
        <v>30</v>
      </c>
      <c r="I70" s="30">
        <v>30</v>
      </c>
      <c r="J70" s="30">
        <v>30</v>
      </c>
      <c r="K70" s="30">
        <v>30</v>
      </c>
      <c r="L70" s="30">
        <v>30</v>
      </c>
      <c r="M70" s="30">
        <v>30</v>
      </c>
      <c r="N70" s="30">
        <v>30</v>
      </c>
      <c r="O70" s="30">
        <v>30</v>
      </c>
      <c r="P70" s="30">
        <v>30</v>
      </c>
      <c r="Q70" s="30">
        <v>30</v>
      </c>
      <c r="R70" s="38"/>
    </row>
    <row r="71" spans="1:18" s="37" customFormat="1" ht="16.5" thickBot="1">
      <c r="A71" s="27"/>
      <c r="B71" s="27"/>
      <c r="C71" s="27"/>
      <c r="D71" s="27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8"/>
    </row>
    <row r="72" spans="1:18" s="37" customFormat="1" ht="16.5" thickBot="1">
      <c r="A72" s="27"/>
      <c r="B72" s="27"/>
      <c r="C72" s="27"/>
      <c r="D72" s="27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8"/>
    </row>
    <row r="73" spans="1:18" s="37" customFormat="1" ht="16.5" thickBot="1">
      <c r="A73" s="26"/>
      <c r="B73" s="26"/>
      <c r="C73" s="26"/>
      <c r="D73" s="26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26"/>
      <c r="R73" s="38"/>
    </row>
    <row r="74" spans="1:18" s="37" customFormat="1" ht="16.5" thickBot="1">
      <c r="A74" s="28" t="s">
        <v>15</v>
      </c>
      <c r="B74" s="27" t="s">
        <v>236</v>
      </c>
      <c r="C74" s="27" t="s">
        <v>12</v>
      </c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38"/>
    </row>
    <row r="75" spans="1:18" s="37" customFormat="1" ht="16.5" thickBot="1">
      <c r="A75" s="27">
        <v>7</v>
      </c>
      <c r="B75" s="27" t="s">
        <v>39</v>
      </c>
      <c r="C75" s="27" t="s">
        <v>38</v>
      </c>
      <c r="D75" s="26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26"/>
      <c r="R75" s="38"/>
    </row>
    <row r="76" spans="1:18" s="37" customFormat="1" ht="16.5" thickBo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38"/>
    </row>
    <row r="77" spans="1:18" s="37" customFormat="1" ht="16.5" thickBot="1">
      <c r="A77" s="28" t="s">
        <v>5</v>
      </c>
      <c r="B77" s="27" t="s">
        <v>15</v>
      </c>
      <c r="C77" s="27" t="s">
        <v>234</v>
      </c>
      <c r="D77" s="27" t="s">
        <v>235</v>
      </c>
      <c r="E77" s="28" t="s">
        <v>16</v>
      </c>
      <c r="F77" s="28" t="s">
        <v>17</v>
      </c>
      <c r="G77" s="28" t="s">
        <v>18</v>
      </c>
      <c r="H77" s="28" t="s">
        <v>19</v>
      </c>
      <c r="I77" s="28" t="s">
        <v>20</v>
      </c>
      <c r="J77" s="28" t="s">
        <v>21</v>
      </c>
      <c r="K77" s="28" t="s">
        <v>22</v>
      </c>
      <c r="L77" s="28" t="s">
        <v>23</v>
      </c>
      <c r="M77" s="28" t="s">
        <v>24</v>
      </c>
      <c r="N77" s="28" t="s">
        <v>25</v>
      </c>
      <c r="O77" s="28" t="s">
        <v>26</v>
      </c>
      <c r="P77" s="28" t="s">
        <v>27</v>
      </c>
      <c r="Q77" s="28" t="s">
        <v>28</v>
      </c>
      <c r="R77" s="38"/>
    </row>
    <row r="78" spans="1:18" s="37" customFormat="1" ht="16.5" thickBot="1">
      <c r="A78" s="27">
        <v>41184</v>
      </c>
      <c r="B78" s="53">
        <v>7</v>
      </c>
      <c r="C78" s="53" t="s">
        <v>34</v>
      </c>
      <c r="D78" s="27">
        <v>1</v>
      </c>
      <c r="E78" s="36">
        <v>14.894381720430122</v>
      </c>
      <c r="F78" s="36">
        <v>15.583013577331691</v>
      </c>
      <c r="G78" s="36">
        <v>16.805461469534112</v>
      </c>
      <c r="H78" s="36">
        <v>17.983763888888824</v>
      </c>
      <c r="I78" s="36">
        <v>20.481563620071658</v>
      </c>
      <c r="J78" s="36">
        <v>25.476773148148265</v>
      </c>
      <c r="K78" s="36">
        <v>29.193781565656682</v>
      </c>
      <c r="L78" s="36">
        <v>29.23053145336227</v>
      </c>
      <c r="M78" s="36">
        <v>27.735458628513115</v>
      </c>
      <c r="N78" s="36">
        <v>23.66258512544795</v>
      </c>
      <c r="O78" s="36">
        <v>19.182000000000023</v>
      </c>
      <c r="P78" s="36">
        <v>16.48039426523303</v>
      </c>
      <c r="Q78" s="36">
        <f>AVERAGE(E78:P78)</f>
        <v>21.392475705218146</v>
      </c>
      <c r="R78" s="38"/>
    </row>
    <row r="79" spans="1:18" s="37" customFormat="1" ht="16.5" thickBot="1">
      <c r="A79" s="27">
        <v>41184</v>
      </c>
      <c r="B79" s="27">
        <v>7</v>
      </c>
      <c r="C79" s="27" t="s">
        <v>30</v>
      </c>
      <c r="D79" s="27">
        <v>98</v>
      </c>
      <c r="E79" s="30">
        <v>30</v>
      </c>
      <c r="F79" s="30">
        <v>30</v>
      </c>
      <c r="G79" s="30">
        <v>30</v>
      </c>
      <c r="H79" s="30">
        <v>30</v>
      </c>
      <c r="I79" s="30">
        <v>30</v>
      </c>
      <c r="J79" s="30">
        <v>30</v>
      </c>
      <c r="K79" s="30">
        <v>30</v>
      </c>
      <c r="L79" s="30">
        <v>30</v>
      </c>
      <c r="M79" s="30">
        <v>30</v>
      </c>
      <c r="N79" s="30">
        <v>30</v>
      </c>
      <c r="O79" s="30">
        <v>30</v>
      </c>
      <c r="P79" s="30">
        <v>30</v>
      </c>
      <c r="Q79" s="30">
        <v>30</v>
      </c>
      <c r="R79" s="38"/>
    </row>
    <row r="80" spans="1:18" s="37" customFormat="1" ht="16.5" thickBot="1">
      <c r="A80" s="27"/>
      <c r="B80" s="27"/>
      <c r="C80" s="27"/>
      <c r="D80" s="2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38"/>
    </row>
    <row r="81" spans="1:18" s="37" customFormat="1" ht="16.5" thickBot="1">
      <c r="A81" s="27"/>
      <c r="B81" s="27"/>
      <c r="C81" s="27"/>
      <c r="D81" s="2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38"/>
    </row>
    <row r="82" spans="1:18" s="37" customFormat="1" ht="16.5" thickBot="1">
      <c r="A82" s="26"/>
      <c r="B82" s="26"/>
      <c r="C82" s="26"/>
      <c r="D82" s="26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26"/>
      <c r="R82" s="38"/>
    </row>
    <row r="83" spans="1:18" s="37" customFormat="1" ht="16.5" thickBot="1">
      <c r="A83" s="28" t="s">
        <v>15</v>
      </c>
      <c r="B83" s="27" t="s">
        <v>236</v>
      </c>
      <c r="C83" s="27" t="s">
        <v>12</v>
      </c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38"/>
    </row>
    <row r="84" spans="1:18" s="37" customFormat="1" ht="16.5" thickBot="1">
      <c r="A84" s="27">
        <v>8</v>
      </c>
      <c r="B84" s="27" t="s">
        <v>40</v>
      </c>
      <c r="C84" s="27" t="s">
        <v>41</v>
      </c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38"/>
    </row>
    <row r="85" spans="1:18" s="37" customFormat="1" ht="16.5" thickBo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38"/>
    </row>
    <row r="86" spans="1:18" s="37" customFormat="1" ht="16.5" thickBot="1">
      <c r="A86" s="28" t="s">
        <v>5</v>
      </c>
      <c r="B86" s="27" t="s">
        <v>15</v>
      </c>
      <c r="C86" s="27" t="s">
        <v>234</v>
      </c>
      <c r="D86" s="27" t="s">
        <v>235</v>
      </c>
      <c r="E86" s="28" t="s">
        <v>16</v>
      </c>
      <c r="F86" s="28" t="s">
        <v>17</v>
      </c>
      <c r="G86" s="28" t="s">
        <v>18</v>
      </c>
      <c r="H86" s="28" t="s">
        <v>19</v>
      </c>
      <c r="I86" s="28" t="s">
        <v>20</v>
      </c>
      <c r="J86" s="28" t="s">
        <v>21</v>
      </c>
      <c r="K86" s="28" t="s">
        <v>22</v>
      </c>
      <c r="L86" s="28" t="s">
        <v>23</v>
      </c>
      <c r="M86" s="28" t="s">
        <v>24</v>
      </c>
      <c r="N86" s="28" t="s">
        <v>25</v>
      </c>
      <c r="O86" s="28" t="s">
        <v>26</v>
      </c>
      <c r="P86" s="28" t="s">
        <v>27</v>
      </c>
      <c r="Q86" s="28" t="s">
        <v>28</v>
      </c>
      <c r="R86" s="38"/>
    </row>
    <row r="87" spans="1:18" s="37" customFormat="1" ht="16.5" thickBot="1">
      <c r="A87" s="27">
        <v>41184</v>
      </c>
      <c r="B87" s="27">
        <v>8</v>
      </c>
      <c r="C87" s="27" t="s">
        <v>29</v>
      </c>
      <c r="D87" s="27">
        <v>4</v>
      </c>
      <c r="E87" s="36">
        <v>228.06</v>
      </c>
      <c r="F87" s="36">
        <v>220.1666666666666</v>
      </c>
      <c r="G87" s="36">
        <v>239.6933333333333</v>
      </c>
      <c r="H87" s="36">
        <v>286.17</v>
      </c>
      <c r="I87" s="36">
        <v>337.09176666666673</v>
      </c>
      <c r="J87" s="36">
        <v>316.99</v>
      </c>
      <c r="K87" s="36">
        <v>287.71666666666675</v>
      </c>
      <c r="L87" s="36">
        <v>296.81999999999994</v>
      </c>
      <c r="M87" s="36">
        <v>294.2866666666667</v>
      </c>
      <c r="N87" s="36">
        <v>300.57666666666665</v>
      </c>
      <c r="O87" s="36">
        <v>271.07666666666665</v>
      </c>
      <c r="P87" s="36">
        <v>230.6866666666667</v>
      </c>
      <c r="Q87" s="36">
        <f>SUM(E87:P87)</f>
        <v>3309.3351000000002</v>
      </c>
      <c r="R87" s="38"/>
    </row>
    <row r="88" spans="1:18" s="37" customFormat="1" ht="16.5" thickBot="1">
      <c r="A88" s="27">
        <v>41184</v>
      </c>
      <c r="B88" s="27">
        <v>8</v>
      </c>
      <c r="C88" s="27" t="s">
        <v>30</v>
      </c>
      <c r="D88" s="27">
        <v>98</v>
      </c>
      <c r="E88" s="30">
        <v>30</v>
      </c>
      <c r="F88" s="30">
        <v>30</v>
      </c>
      <c r="G88" s="30">
        <v>30</v>
      </c>
      <c r="H88" s="30">
        <v>30</v>
      </c>
      <c r="I88" s="30">
        <v>30</v>
      </c>
      <c r="J88" s="30">
        <v>30</v>
      </c>
      <c r="K88" s="30">
        <v>30</v>
      </c>
      <c r="L88" s="30">
        <v>30</v>
      </c>
      <c r="M88" s="30">
        <v>30</v>
      </c>
      <c r="N88" s="30">
        <v>30</v>
      </c>
      <c r="O88" s="30">
        <v>30</v>
      </c>
      <c r="P88" s="30">
        <v>30</v>
      </c>
      <c r="Q88" s="30">
        <v>30</v>
      </c>
      <c r="R88" s="38"/>
    </row>
    <row r="89" spans="1:18" s="37" customFormat="1" ht="16.5" thickBot="1">
      <c r="A89" s="27"/>
      <c r="B89" s="27"/>
      <c r="C89" s="27"/>
      <c r="D89" s="27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8"/>
    </row>
    <row r="90" spans="1:18" s="37" customFormat="1" ht="16.5" thickBot="1">
      <c r="A90" s="27"/>
      <c r="B90" s="27"/>
      <c r="C90" s="27"/>
      <c r="D90" s="27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8"/>
    </row>
    <row r="91" spans="1:18" s="37" customFormat="1" ht="15.7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8"/>
    </row>
    <row r="92" spans="1:18" s="37" customFormat="1" ht="15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38"/>
    </row>
    <row r="93" spans="1:18" s="37" customFormat="1" ht="18.75">
      <c r="A93" s="55" t="s">
        <v>249</v>
      </c>
      <c r="B93" s="5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38"/>
    </row>
    <row r="94" spans="1:18" s="37" customFormat="1" ht="15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38"/>
    </row>
    <row r="95" spans="1:18" s="37" customFormat="1" ht="16.5" thickBo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38"/>
    </row>
    <row r="96" spans="1:18" s="37" customFormat="1" ht="16.5" thickBot="1">
      <c r="A96" s="28" t="s">
        <v>15</v>
      </c>
      <c r="B96" s="27" t="s">
        <v>236</v>
      </c>
      <c r="C96" s="27" t="s">
        <v>12</v>
      </c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38"/>
    </row>
    <row r="97" spans="1:18" s="37" customFormat="1" ht="16.5" thickBot="1">
      <c r="A97" s="27">
        <v>11</v>
      </c>
      <c r="B97" s="53" t="s">
        <v>42</v>
      </c>
      <c r="C97" s="53" t="s">
        <v>14</v>
      </c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38"/>
    </row>
    <row r="98" spans="1:18" s="37" customFormat="1" ht="16.5" thickBo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38"/>
    </row>
    <row r="99" spans="1:18" s="37" customFormat="1" ht="16.5" thickBot="1">
      <c r="A99" s="28" t="s">
        <v>5</v>
      </c>
      <c r="B99" s="27" t="s">
        <v>15</v>
      </c>
      <c r="C99" s="27" t="s">
        <v>234</v>
      </c>
      <c r="D99" s="27" t="s">
        <v>235</v>
      </c>
      <c r="E99" s="28" t="s">
        <v>16</v>
      </c>
      <c r="F99" s="28" t="s">
        <v>17</v>
      </c>
      <c r="G99" s="28" t="s">
        <v>18</v>
      </c>
      <c r="H99" s="28" t="s">
        <v>19</v>
      </c>
      <c r="I99" s="28" t="s">
        <v>20</v>
      </c>
      <c r="J99" s="28" t="s">
        <v>21</v>
      </c>
      <c r="K99" s="28" t="s">
        <v>22</v>
      </c>
      <c r="L99" s="28" t="s">
        <v>23</v>
      </c>
      <c r="M99" s="28" t="s">
        <v>24</v>
      </c>
      <c r="N99" s="28" t="s">
        <v>25</v>
      </c>
      <c r="O99" s="28" t="s">
        <v>26</v>
      </c>
      <c r="P99" s="28" t="s">
        <v>27</v>
      </c>
      <c r="Q99" s="28" t="s">
        <v>28</v>
      </c>
      <c r="R99" s="38"/>
    </row>
    <row r="100" spans="1:18" s="37" customFormat="1" ht="16.5" thickBot="1">
      <c r="A100" s="27">
        <v>41184</v>
      </c>
      <c r="B100" s="27">
        <v>11</v>
      </c>
      <c r="C100" s="27" t="s">
        <v>43</v>
      </c>
      <c r="D100" s="27">
        <v>6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v>0</v>
      </c>
      <c r="P100" s="47">
        <v>0</v>
      </c>
      <c r="Q100" s="36"/>
      <c r="R100" s="38"/>
    </row>
    <row r="101" spans="1:18" s="37" customFormat="1" ht="16.5" thickBot="1">
      <c r="A101" s="27">
        <v>41184</v>
      </c>
      <c r="B101" s="27">
        <v>11</v>
      </c>
      <c r="C101" s="27" t="s">
        <v>44</v>
      </c>
      <c r="D101" s="27">
        <v>7</v>
      </c>
      <c r="E101" s="47">
        <v>1.32</v>
      </c>
      <c r="F101" s="47">
        <v>0</v>
      </c>
      <c r="G101" s="47">
        <v>1.61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v>0</v>
      </c>
      <c r="P101" s="47">
        <v>0</v>
      </c>
      <c r="Q101" s="36"/>
      <c r="R101" s="38"/>
    </row>
    <row r="102" spans="1:18" s="37" customFormat="1" ht="16.5" thickBot="1">
      <c r="A102" s="27">
        <v>41184</v>
      </c>
      <c r="B102" s="27">
        <v>11</v>
      </c>
      <c r="C102" s="27" t="s">
        <v>45</v>
      </c>
      <c r="D102" s="27">
        <v>8</v>
      </c>
      <c r="E102" s="47">
        <v>6.05</v>
      </c>
      <c r="F102" s="47">
        <v>2.4</v>
      </c>
      <c r="G102" s="47">
        <v>6.61</v>
      </c>
      <c r="H102" s="47">
        <v>0.02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v>0</v>
      </c>
      <c r="P102" s="47">
        <v>8.12</v>
      </c>
      <c r="Q102" s="36"/>
      <c r="R102" s="38"/>
    </row>
    <row r="103" spans="1:18" s="37" customFormat="1" ht="16.5" thickBot="1">
      <c r="A103" s="27">
        <v>41184</v>
      </c>
      <c r="B103" s="27">
        <v>11</v>
      </c>
      <c r="C103" s="27" t="s">
        <v>46</v>
      </c>
      <c r="D103" s="27">
        <v>9</v>
      </c>
      <c r="E103" s="47">
        <v>17.81</v>
      </c>
      <c r="F103" s="47">
        <v>20.5</v>
      </c>
      <c r="G103" s="47">
        <v>19.12</v>
      </c>
      <c r="H103" s="47">
        <v>0.91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v>0</v>
      </c>
      <c r="P103" s="47">
        <v>12.13</v>
      </c>
      <c r="Q103" s="36"/>
      <c r="R103" s="38"/>
    </row>
    <row r="104" spans="1:18" s="37" customFormat="1" ht="16.5" thickBot="1">
      <c r="A104" s="27">
        <v>41184</v>
      </c>
      <c r="B104" s="27">
        <v>11</v>
      </c>
      <c r="C104" s="27" t="s">
        <v>47</v>
      </c>
      <c r="D104" s="27">
        <v>10</v>
      </c>
      <c r="E104" s="47">
        <v>37.71</v>
      </c>
      <c r="F104" s="47">
        <v>39.55</v>
      </c>
      <c r="G104" s="47">
        <v>69.21</v>
      </c>
      <c r="H104" s="47">
        <v>7.31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v>3.5</v>
      </c>
      <c r="P104" s="47">
        <v>35.52</v>
      </c>
      <c r="Q104" s="36"/>
      <c r="R104" s="38"/>
    </row>
    <row r="105" spans="1:18" s="37" customFormat="1" ht="16.5" thickBot="1">
      <c r="A105" s="27">
        <v>41184</v>
      </c>
      <c r="B105" s="27">
        <v>11</v>
      </c>
      <c r="C105" s="27" t="s">
        <v>48</v>
      </c>
      <c r="D105" s="27">
        <v>11</v>
      </c>
      <c r="E105" s="47">
        <v>119.51</v>
      </c>
      <c r="F105" s="47">
        <v>160.5</v>
      </c>
      <c r="G105" s="47">
        <v>175.45</v>
      </c>
      <c r="H105" s="47">
        <v>39.8</v>
      </c>
      <c r="I105" s="47">
        <v>29.91</v>
      </c>
      <c r="J105" s="47">
        <v>0</v>
      </c>
      <c r="K105" s="47">
        <v>20.41</v>
      </c>
      <c r="L105" s="47">
        <v>2.81</v>
      </c>
      <c r="M105" s="47">
        <v>6.2</v>
      </c>
      <c r="N105" s="47">
        <v>38.73</v>
      </c>
      <c r="O105" s="47">
        <v>89.63</v>
      </c>
      <c r="P105" s="47">
        <v>183.82</v>
      </c>
      <c r="Q105" s="36"/>
      <c r="R105" s="38"/>
    </row>
    <row r="106" spans="1:18" s="37" customFormat="1" ht="16.5" thickBot="1">
      <c r="A106" s="27">
        <v>41184</v>
      </c>
      <c r="B106" s="27">
        <v>11</v>
      </c>
      <c r="C106" s="27" t="s">
        <v>30</v>
      </c>
      <c r="D106" s="27">
        <v>98</v>
      </c>
      <c r="E106" s="30">
        <v>30</v>
      </c>
      <c r="F106" s="30">
        <v>30</v>
      </c>
      <c r="G106" s="30">
        <v>30</v>
      </c>
      <c r="H106" s="30">
        <v>30</v>
      </c>
      <c r="I106" s="30">
        <v>30</v>
      </c>
      <c r="J106" s="30">
        <v>30</v>
      </c>
      <c r="K106" s="30">
        <v>30</v>
      </c>
      <c r="L106" s="30">
        <v>30</v>
      </c>
      <c r="M106" s="30">
        <v>30</v>
      </c>
      <c r="N106" s="30">
        <v>30</v>
      </c>
      <c r="O106" s="30">
        <v>30</v>
      </c>
      <c r="P106" s="30">
        <v>30</v>
      </c>
      <c r="Q106" s="30"/>
      <c r="R106" s="38"/>
    </row>
    <row r="107" spans="1:18" s="37" customFormat="1" ht="16.5" thickBo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38"/>
    </row>
    <row r="108" spans="1:18" s="37" customFormat="1" ht="16.5" thickBot="1">
      <c r="A108" s="28" t="s">
        <v>15</v>
      </c>
      <c r="B108" s="27" t="s">
        <v>236</v>
      </c>
      <c r="C108" s="27" t="s">
        <v>12</v>
      </c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38"/>
    </row>
    <row r="109" spans="1:18" s="37" customFormat="1" ht="16.5" thickBot="1">
      <c r="A109" s="27">
        <v>12</v>
      </c>
      <c r="B109" s="27" t="s">
        <v>49</v>
      </c>
      <c r="C109" s="27" t="s">
        <v>252</v>
      </c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38"/>
    </row>
    <row r="110" spans="1:18" s="37" customFormat="1" ht="16.5" thickBo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38"/>
    </row>
    <row r="111" spans="1:18" s="37" customFormat="1" ht="16.5" thickBot="1">
      <c r="A111" s="28" t="s">
        <v>5</v>
      </c>
      <c r="B111" s="27" t="s">
        <v>15</v>
      </c>
      <c r="C111" s="27" t="s">
        <v>234</v>
      </c>
      <c r="D111" s="27" t="s">
        <v>235</v>
      </c>
      <c r="E111" s="28" t="s">
        <v>16</v>
      </c>
      <c r="F111" s="28" t="s">
        <v>17</v>
      </c>
      <c r="G111" s="28" t="s">
        <v>18</v>
      </c>
      <c r="H111" s="28" t="s">
        <v>19</v>
      </c>
      <c r="I111" s="28" t="s">
        <v>20</v>
      </c>
      <c r="J111" s="28" t="s">
        <v>21</v>
      </c>
      <c r="K111" s="28" t="s">
        <v>22</v>
      </c>
      <c r="L111" s="28" t="s">
        <v>23</v>
      </c>
      <c r="M111" s="28" t="s">
        <v>24</v>
      </c>
      <c r="N111" s="28" t="s">
        <v>25</v>
      </c>
      <c r="O111" s="28" t="s">
        <v>26</v>
      </c>
      <c r="P111" s="28" t="s">
        <v>27</v>
      </c>
      <c r="Q111" s="28" t="s">
        <v>28</v>
      </c>
      <c r="R111" s="38"/>
    </row>
    <row r="112" spans="1:18" s="37" customFormat="1" ht="16.5" thickBot="1">
      <c r="A112" s="27">
        <v>41184</v>
      </c>
      <c r="B112" s="53">
        <v>12</v>
      </c>
      <c r="C112" s="53" t="s">
        <v>252</v>
      </c>
      <c r="D112" s="27">
        <v>5</v>
      </c>
      <c r="E112" s="36">
        <v>31</v>
      </c>
      <c r="F112" s="36">
        <v>28.233333333333334</v>
      </c>
      <c r="G112" s="36">
        <v>31</v>
      </c>
      <c r="H112" s="36">
        <v>30</v>
      </c>
      <c r="I112" s="36">
        <v>31</v>
      </c>
      <c r="J112" s="36">
        <v>30</v>
      </c>
      <c r="K112" s="36">
        <v>31</v>
      </c>
      <c r="L112" s="36">
        <v>31</v>
      </c>
      <c r="M112" s="36">
        <v>30</v>
      </c>
      <c r="N112" s="36">
        <v>31</v>
      </c>
      <c r="O112" s="36">
        <v>30</v>
      </c>
      <c r="P112" s="36">
        <v>31</v>
      </c>
      <c r="Q112" s="36">
        <f>SUM(E112:P112)</f>
        <v>365.23333333333335</v>
      </c>
      <c r="R112" s="38"/>
    </row>
    <row r="113" spans="1:18" s="37" customFormat="1" ht="16.5" thickBot="1">
      <c r="A113" s="27">
        <v>41184</v>
      </c>
      <c r="B113" s="27">
        <v>12</v>
      </c>
      <c r="C113" s="27" t="s">
        <v>30</v>
      </c>
      <c r="D113" s="27">
        <v>98</v>
      </c>
      <c r="E113" s="30">
        <v>30</v>
      </c>
      <c r="F113" s="30">
        <v>30</v>
      </c>
      <c r="G113" s="30">
        <v>30</v>
      </c>
      <c r="H113" s="30">
        <v>30</v>
      </c>
      <c r="I113" s="30">
        <v>30</v>
      </c>
      <c r="J113" s="30">
        <v>30</v>
      </c>
      <c r="K113" s="30">
        <v>30</v>
      </c>
      <c r="L113" s="30">
        <v>30</v>
      </c>
      <c r="M113" s="30">
        <v>30</v>
      </c>
      <c r="N113" s="30">
        <v>30</v>
      </c>
      <c r="O113" s="30">
        <v>30</v>
      </c>
      <c r="P113" s="30">
        <v>30</v>
      </c>
      <c r="Q113" s="30">
        <v>30</v>
      </c>
      <c r="R113" s="38"/>
    </row>
    <row r="114" spans="1:18" s="37" customFormat="1" ht="16.5" thickBot="1">
      <c r="A114" s="27"/>
      <c r="B114" s="27"/>
      <c r="C114" s="27"/>
      <c r="D114" s="27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8"/>
    </row>
    <row r="115" spans="1:18" s="37" customFormat="1" ht="16.5" thickBot="1">
      <c r="A115" s="27"/>
      <c r="B115" s="27"/>
      <c r="C115" s="27"/>
      <c r="D115" s="27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8"/>
    </row>
    <row r="116" spans="1:18" s="37" customFormat="1" ht="16.5" thickBot="1">
      <c r="A116" s="26"/>
      <c r="B116" s="26"/>
      <c r="C116" s="26"/>
      <c r="D116" s="26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26"/>
      <c r="R116" s="38"/>
    </row>
    <row r="117" spans="1:18" s="37" customFormat="1" ht="16.5" thickBot="1">
      <c r="A117" s="28" t="s">
        <v>15</v>
      </c>
      <c r="B117" s="27" t="s">
        <v>236</v>
      </c>
      <c r="C117" s="27" t="s">
        <v>12</v>
      </c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38"/>
    </row>
    <row r="118" spans="1:18" s="37" customFormat="1" ht="16.5" thickBot="1">
      <c r="A118" s="27">
        <v>13</v>
      </c>
      <c r="B118" s="27" t="s">
        <v>50</v>
      </c>
      <c r="C118" s="27" t="s">
        <v>252</v>
      </c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38"/>
    </row>
    <row r="119" spans="1:18" s="37" customFormat="1" ht="16.5" thickBo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38"/>
    </row>
    <row r="120" spans="1:18" s="37" customFormat="1" ht="16.5" thickBot="1">
      <c r="A120" s="28" t="s">
        <v>5</v>
      </c>
      <c r="B120" s="27" t="s">
        <v>15</v>
      </c>
      <c r="C120" s="27" t="s">
        <v>234</v>
      </c>
      <c r="D120" s="27" t="s">
        <v>235</v>
      </c>
      <c r="E120" s="28" t="s">
        <v>16</v>
      </c>
      <c r="F120" s="28" t="s">
        <v>17</v>
      </c>
      <c r="G120" s="28" t="s">
        <v>18</v>
      </c>
      <c r="H120" s="28" t="s">
        <v>19</v>
      </c>
      <c r="I120" s="28" t="s">
        <v>20</v>
      </c>
      <c r="J120" s="28" t="s">
        <v>21</v>
      </c>
      <c r="K120" s="28" t="s">
        <v>22</v>
      </c>
      <c r="L120" s="28" t="s">
        <v>23</v>
      </c>
      <c r="M120" s="28" t="s">
        <v>24</v>
      </c>
      <c r="N120" s="28" t="s">
        <v>25</v>
      </c>
      <c r="O120" s="28" t="s">
        <v>26</v>
      </c>
      <c r="P120" s="28" t="s">
        <v>27</v>
      </c>
      <c r="Q120" s="28" t="s">
        <v>28</v>
      </c>
      <c r="R120" s="38"/>
    </row>
    <row r="121" spans="1:18" s="37" customFormat="1" ht="16.5" thickBot="1">
      <c r="A121" s="53">
        <v>41184</v>
      </c>
      <c r="B121" s="53">
        <v>13</v>
      </c>
      <c r="C121" s="27" t="s">
        <v>252</v>
      </c>
      <c r="D121" s="27">
        <v>5</v>
      </c>
      <c r="E121" s="36">
        <v>8.586206896551724</v>
      </c>
      <c r="F121" s="36">
        <v>4.96</v>
      </c>
      <c r="G121" s="36">
        <v>1.7777777777777777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2.5</v>
      </c>
      <c r="P121" s="36">
        <v>3.9583333333333335</v>
      </c>
      <c r="Q121" s="36">
        <f>SUM(E121:P121)</f>
        <v>21.782318007662834</v>
      </c>
      <c r="R121" s="38"/>
    </row>
    <row r="122" spans="1:18" s="37" customFormat="1" ht="16.5" thickBot="1">
      <c r="A122" s="27">
        <v>41184</v>
      </c>
      <c r="B122" s="27">
        <v>13</v>
      </c>
      <c r="C122" s="27" t="s">
        <v>30</v>
      </c>
      <c r="D122" s="27">
        <v>98</v>
      </c>
      <c r="E122" s="30">
        <v>30</v>
      </c>
      <c r="F122" s="30">
        <v>30</v>
      </c>
      <c r="G122" s="30">
        <v>30</v>
      </c>
      <c r="H122" s="30">
        <v>30</v>
      </c>
      <c r="I122" s="30">
        <v>30</v>
      </c>
      <c r="J122" s="30">
        <v>30</v>
      </c>
      <c r="K122" s="30">
        <v>30</v>
      </c>
      <c r="L122" s="30">
        <v>30</v>
      </c>
      <c r="M122" s="30">
        <v>30</v>
      </c>
      <c r="N122" s="30">
        <v>30</v>
      </c>
      <c r="O122" s="30">
        <v>30</v>
      </c>
      <c r="P122" s="30">
        <v>30</v>
      </c>
      <c r="Q122" s="30">
        <v>30</v>
      </c>
      <c r="R122" s="38"/>
    </row>
    <row r="123" spans="1:18" s="37" customFormat="1" ht="16.5" thickBot="1">
      <c r="A123" s="27"/>
      <c r="B123" s="27"/>
      <c r="C123" s="27"/>
      <c r="D123" s="27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8"/>
    </row>
    <row r="124" spans="1:18" s="37" customFormat="1" ht="16.5" thickBot="1">
      <c r="A124" s="27"/>
      <c r="B124" s="27"/>
      <c r="C124" s="27"/>
      <c r="D124" s="27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8"/>
    </row>
    <row r="125" spans="1:18" s="37" customFormat="1" ht="16.5" thickBo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38"/>
    </row>
    <row r="126" spans="1:18" s="37" customFormat="1" ht="16.5" thickBot="1">
      <c r="A126" s="28" t="s">
        <v>15</v>
      </c>
      <c r="B126" s="27" t="s">
        <v>236</v>
      </c>
      <c r="C126" s="27" t="s">
        <v>12</v>
      </c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38"/>
    </row>
    <row r="127" spans="1:18" s="37" customFormat="1" ht="16.5" thickBot="1">
      <c r="A127" s="27">
        <v>15</v>
      </c>
      <c r="B127" s="27" t="s">
        <v>51</v>
      </c>
      <c r="C127" s="27" t="s">
        <v>252</v>
      </c>
      <c r="D127" s="26"/>
      <c r="E127" s="44"/>
      <c r="F127" s="44"/>
      <c r="G127" s="44"/>
      <c r="H127" s="26"/>
      <c r="I127" s="44"/>
      <c r="J127" s="26"/>
      <c r="K127" s="26"/>
      <c r="L127" s="26"/>
      <c r="M127" s="26"/>
      <c r="N127" s="26"/>
      <c r="O127" s="26"/>
      <c r="P127" s="26"/>
      <c r="Q127" s="26"/>
      <c r="R127" s="38"/>
    </row>
    <row r="128" spans="1:18" s="37" customFormat="1" ht="16.5" thickBo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38"/>
    </row>
    <row r="129" spans="1:18" s="37" customFormat="1" ht="16.5" thickBot="1">
      <c r="A129" s="28" t="s">
        <v>5</v>
      </c>
      <c r="B129" s="27" t="s">
        <v>15</v>
      </c>
      <c r="C129" s="27" t="s">
        <v>234</v>
      </c>
      <c r="D129" s="27" t="s">
        <v>235</v>
      </c>
      <c r="E129" s="28" t="s">
        <v>16</v>
      </c>
      <c r="F129" s="28" t="s">
        <v>17</v>
      </c>
      <c r="G129" s="28" t="s">
        <v>18</v>
      </c>
      <c r="H129" s="28" t="s">
        <v>19</v>
      </c>
      <c r="I129" s="28" t="s">
        <v>20</v>
      </c>
      <c r="J129" s="28" t="s">
        <v>21</v>
      </c>
      <c r="K129" s="28" t="s">
        <v>22</v>
      </c>
      <c r="L129" s="28" t="s">
        <v>23</v>
      </c>
      <c r="M129" s="28" t="s">
        <v>24</v>
      </c>
      <c r="N129" s="28" t="s">
        <v>25</v>
      </c>
      <c r="O129" s="28" t="s">
        <v>26</v>
      </c>
      <c r="P129" s="28" t="s">
        <v>27</v>
      </c>
      <c r="Q129" s="28" t="s">
        <v>28</v>
      </c>
      <c r="R129" s="38"/>
    </row>
    <row r="130" spans="1:18" s="37" customFormat="1" ht="16.5" thickBot="1">
      <c r="A130" s="53">
        <v>41184</v>
      </c>
      <c r="B130" s="53">
        <v>15</v>
      </c>
      <c r="C130" s="53" t="s">
        <v>253</v>
      </c>
      <c r="D130" s="27">
        <v>5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f>SUM(E130:P130)</f>
        <v>0</v>
      </c>
      <c r="R130" s="38"/>
    </row>
    <row r="131" spans="1:18" s="37" customFormat="1" ht="16.5" thickBot="1">
      <c r="A131" s="27">
        <v>41184</v>
      </c>
      <c r="B131" s="27">
        <v>15</v>
      </c>
      <c r="C131" s="27" t="s">
        <v>30</v>
      </c>
      <c r="D131" s="27" t="s">
        <v>218</v>
      </c>
      <c r="E131" s="30">
        <v>30</v>
      </c>
      <c r="F131" s="30">
        <v>30</v>
      </c>
      <c r="G131" s="30">
        <v>30</v>
      </c>
      <c r="H131" s="30">
        <v>30</v>
      </c>
      <c r="I131" s="30">
        <v>30</v>
      </c>
      <c r="J131" s="30">
        <v>30</v>
      </c>
      <c r="K131" s="30">
        <v>30</v>
      </c>
      <c r="L131" s="30">
        <v>30</v>
      </c>
      <c r="M131" s="30">
        <v>30</v>
      </c>
      <c r="N131" s="30">
        <v>30</v>
      </c>
      <c r="O131" s="30">
        <v>30</v>
      </c>
      <c r="P131" s="30">
        <v>30</v>
      </c>
      <c r="Q131" s="30">
        <v>30</v>
      </c>
      <c r="R131" s="38"/>
    </row>
    <row r="132" spans="1:18" s="37" customFormat="1" ht="16.5" thickBot="1">
      <c r="A132" s="27"/>
      <c r="B132" s="27"/>
      <c r="C132" s="27"/>
      <c r="D132" s="27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8"/>
    </row>
    <row r="133" spans="1:18" s="37" customFormat="1" ht="16.5" thickBot="1">
      <c r="A133" s="27"/>
      <c r="B133" s="27"/>
      <c r="C133" s="27"/>
      <c r="D133" s="27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8"/>
    </row>
    <row r="134" spans="1:18" s="37" customFormat="1" ht="16.5" thickBo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38"/>
    </row>
    <row r="135" spans="1:18" s="37" customFormat="1" ht="16.5" thickBot="1">
      <c r="A135" s="28" t="s">
        <v>15</v>
      </c>
      <c r="B135" s="27" t="s">
        <v>236</v>
      </c>
      <c r="C135" s="27" t="s">
        <v>12</v>
      </c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R135" s="38"/>
    </row>
    <row r="136" spans="1:18" s="37" customFormat="1" ht="16.5" thickBot="1">
      <c r="A136" s="27">
        <v>20</v>
      </c>
      <c r="B136" s="27" t="s">
        <v>73</v>
      </c>
      <c r="C136" s="27" t="s">
        <v>33</v>
      </c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R136" s="38"/>
    </row>
    <row r="137" spans="1:18" s="37" customFormat="1" ht="16.5" thickBo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R137" s="38"/>
    </row>
    <row r="138" spans="1:18" s="37" customFormat="1" ht="16.5" thickBot="1">
      <c r="A138" s="28" t="s">
        <v>5</v>
      </c>
      <c r="B138" s="27" t="s">
        <v>15</v>
      </c>
      <c r="C138" s="27" t="s">
        <v>234</v>
      </c>
      <c r="D138" s="27" t="s">
        <v>235</v>
      </c>
      <c r="E138" s="28" t="s">
        <v>16</v>
      </c>
      <c r="F138" s="28" t="s">
        <v>17</v>
      </c>
      <c r="G138" s="28" t="s">
        <v>18</v>
      </c>
      <c r="H138" s="28" t="s">
        <v>19</v>
      </c>
      <c r="I138" s="28" t="s">
        <v>20</v>
      </c>
      <c r="J138" s="28" t="s">
        <v>21</v>
      </c>
      <c r="K138" s="28" t="s">
        <v>22</v>
      </c>
      <c r="L138" s="28" t="s">
        <v>23</v>
      </c>
      <c r="M138" s="28" t="s">
        <v>24</v>
      </c>
      <c r="N138" s="28" t="s">
        <v>25</v>
      </c>
      <c r="O138" s="28" t="s">
        <v>26</v>
      </c>
      <c r="P138" s="28" t="s">
        <v>27</v>
      </c>
      <c r="Q138" s="28" t="s">
        <v>28</v>
      </c>
      <c r="R138" s="38"/>
    </row>
    <row r="139" spans="1:18" s="37" customFormat="1" ht="16.5" thickBot="1">
      <c r="A139" s="27">
        <v>41184</v>
      </c>
      <c r="B139" s="53">
        <v>20</v>
      </c>
      <c r="C139" s="53" t="s">
        <v>181</v>
      </c>
      <c r="D139" s="27">
        <v>2</v>
      </c>
      <c r="E139" s="36">
        <v>25.416666666666668</v>
      </c>
      <c r="F139" s="36">
        <v>28.46666666666667</v>
      </c>
      <c r="G139" s="36">
        <v>31.61666666666666</v>
      </c>
      <c r="H139" s="36">
        <v>34.3625</v>
      </c>
      <c r="I139" s="36">
        <v>38.17083333333331</v>
      </c>
      <c r="J139" s="36">
        <v>38.64583333333333</v>
      </c>
      <c r="K139" s="36">
        <v>40.4625</v>
      </c>
      <c r="L139" s="36">
        <v>39.79999999999999</v>
      </c>
      <c r="M139" s="36">
        <v>37.67916666666667</v>
      </c>
      <c r="N139" s="36">
        <v>33.8375</v>
      </c>
      <c r="O139" s="36">
        <v>29.350000000000005</v>
      </c>
      <c r="P139" s="36">
        <v>28.083333333333332</v>
      </c>
      <c r="Q139" s="36">
        <f>MAX(E139:P139)</f>
        <v>40.4625</v>
      </c>
      <c r="R139" s="38"/>
    </row>
    <row r="140" spans="1:18" s="37" customFormat="1" ht="16.5" thickBot="1">
      <c r="A140" s="27">
        <v>41184</v>
      </c>
      <c r="B140" s="27">
        <v>20</v>
      </c>
      <c r="C140" s="27" t="s">
        <v>30</v>
      </c>
      <c r="D140" s="27" t="s">
        <v>218</v>
      </c>
      <c r="E140" s="30">
        <v>30</v>
      </c>
      <c r="F140" s="30">
        <v>30</v>
      </c>
      <c r="G140" s="30">
        <v>30</v>
      </c>
      <c r="H140" s="30">
        <v>30</v>
      </c>
      <c r="I140" s="30">
        <v>30</v>
      </c>
      <c r="J140" s="30">
        <v>30</v>
      </c>
      <c r="K140" s="30">
        <v>30</v>
      </c>
      <c r="L140" s="30">
        <v>30</v>
      </c>
      <c r="M140" s="30">
        <v>30</v>
      </c>
      <c r="N140" s="30">
        <v>30</v>
      </c>
      <c r="O140" s="30">
        <v>30</v>
      </c>
      <c r="P140" s="30">
        <v>30</v>
      </c>
      <c r="Q140" s="30">
        <v>30</v>
      </c>
      <c r="R140" s="38"/>
    </row>
    <row r="141" spans="1:18" s="37" customFormat="1" ht="16.5" thickBot="1">
      <c r="A141" s="27"/>
      <c r="B141" s="27"/>
      <c r="C141" s="27"/>
      <c r="D141" s="27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8"/>
    </row>
    <row r="142" spans="1:18" s="37" customFormat="1" ht="16.5" thickBot="1">
      <c r="A142" s="27"/>
      <c r="B142" s="27"/>
      <c r="C142" s="27"/>
      <c r="D142" s="27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8"/>
    </row>
    <row r="143" spans="1:18" s="37" customFormat="1" ht="16.5" thickBo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38"/>
    </row>
    <row r="144" spans="1:18" s="37" customFormat="1" ht="16.5" thickBot="1">
      <c r="A144" s="28" t="s">
        <v>15</v>
      </c>
      <c r="B144" s="27" t="s">
        <v>236</v>
      </c>
      <c r="C144" s="27" t="s">
        <v>12</v>
      </c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38"/>
    </row>
    <row r="145" spans="1:18" s="37" customFormat="1" ht="16.5" thickBot="1">
      <c r="A145" s="27">
        <v>21</v>
      </c>
      <c r="B145" s="27" t="s">
        <v>74</v>
      </c>
      <c r="C145" s="27" t="s">
        <v>33</v>
      </c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38"/>
    </row>
    <row r="146" spans="1:18" s="37" customFormat="1" ht="16.5" thickBo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38"/>
    </row>
    <row r="147" spans="1:18" s="37" customFormat="1" ht="16.5" thickBot="1">
      <c r="A147" s="28" t="s">
        <v>5</v>
      </c>
      <c r="B147" s="27" t="s">
        <v>15</v>
      </c>
      <c r="C147" s="27" t="s">
        <v>234</v>
      </c>
      <c r="D147" s="27" t="s">
        <v>235</v>
      </c>
      <c r="E147" s="28" t="s">
        <v>16</v>
      </c>
      <c r="F147" s="28" t="s">
        <v>17</v>
      </c>
      <c r="G147" s="28" t="s">
        <v>18</v>
      </c>
      <c r="H147" s="28" t="s">
        <v>19</v>
      </c>
      <c r="I147" s="28" t="s">
        <v>20</v>
      </c>
      <c r="J147" s="28" t="s">
        <v>21</v>
      </c>
      <c r="K147" s="28" t="s">
        <v>22</v>
      </c>
      <c r="L147" s="28" t="s">
        <v>23</v>
      </c>
      <c r="M147" s="28" t="s">
        <v>24</v>
      </c>
      <c r="N147" s="28" t="s">
        <v>25</v>
      </c>
      <c r="O147" s="28" t="s">
        <v>26</v>
      </c>
      <c r="P147" s="28" t="s">
        <v>27</v>
      </c>
      <c r="Q147" s="28" t="s">
        <v>28</v>
      </c>
      <c r="R147" s="38"/>
    </row>
    <row r="148" spans="1:18" s="37" customFormat="1" ht="16.5" thickBot="1">
      <c r="A148" s="27">
        <v>41184</v>
      </c>
      <c r="B148" s="53">
        <v>21</v>
      </c>
      <c r="C148" s="53" t="s">
        <v>182</v>
      </c>
      <c r="D148" s="27">
        <v>3</v>
      </c>
      <c r="E148" s="36">
        <v>13.179166666666667</v>
      </c>
      <c r="F148" s="36">
        <v>12.262499999999998</v>
      </c>
      <c r="G148" s="36">
        <v>16.14166666666667</v>
      </c>
      <c r="H148" s="36">
        <v>17.916666666666668</v>
      </c>
      <c r="I148" s="36">
        <v>25.441666666666666</v>
      </c>
      <c r="J148" s="36">
        <v>29.541666666666668</v>
      </c>
      <c r="K148" s="36">
        <v>29.62499999999999</v>
      </c>
      <c r="L148" s="36">
        <v>31.2375</v>
      </c>
      <c r="M148" s="36">
        <v>28.833333333333332</v>
      </c>
      <c r="N148" s="36">
        <v>22.899999999999995</v>
      </c>
      <c r="O148" s="36">
        <v>18.395833333333332</v>
      </c>
      <c r="P148" s="36">
        <v>14.470833333333337</v>
      </c>
      <c r="Q148" s="36">
        <f>MIN(E148:P148)</f>
        <v>12.262499999999998</v>
      </c>
      <c r="R148" s="38"/>
    </row>
    <row r="149" spans="1:18" s="37" customFormat="1" ht="16.5" thickBot="1">
      <c r="A149" s="27">
        <v>41184</v>
      </c>
      <c r="B149" s="27">
        <v>21</v>
      </c>
      <c r="C149" s="27" t="s">
        <v>30</v>
      </c>
      <c r="D149" s="27" t="s">
        <v>218</v>
      </c>
      <c r="E149" s="30">
        <v>30</v>
      </c>
      <c r="F149" s="30">
        <v>30</v>
      </c>
      <c r="G149" s="30">
        <v>30</v>
      </c>
      <c r="H149" s="30">
        <v>30</v>
      </c>
      <c r="I149" s="30">
        <v>30</v>
      </c>
      <c r="J149" s="30">
        <v>30</v>
      </c>
      <c r="K149" s="30">
        <v>30</v>
      </c>
      <c r="L149" s="30">
        <v>30</v>
      </c>
      <c r="M149" s="30">
        <v>30</v>
      </c>
      <c r="N149" s="30">
        <v>30</v>
      </c>
      <c r="O149" s="30">
        <v>30</v>
      </c>
      <c r="P149" s="30">
        <v>30</v>
      </c>
      <c r="Q149" s="30">
        <v>30</v>
      </c>
      <c r="R149" s="38"/>
    </row>
    <row r="150" spans="1:18" s="37" customFormat="1" ht="16.5" thickBot="1">
      <c r="A150" s="27"/>
      <c r="B150" s="27"/>
      <c r="C150" s="27"/>
      <c r="D150" s="27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8"/>
    </row>
    <row r="151" spans="1:18" s="37" customFormat="1" ht="16.5" thickBot="1">
      <c r="A151" s="27"/>
      <c r="B151" s="27"/>
      <c r="C151" s="27"/>
      <c r="D151" s="27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8"/>
    </row>
    <row r="152" spans="1:18" s="37" customFormat="1" ht="16.5" thickBo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38"/>
    </row>
    <row r="153" spans="1:18" s="37" customFormat="1" ht="16.5" thickBot="1">
      <c r="A153" s="28" t="s">
        <v>15</v>
      </c>
      <c r="B153" s="27" t="s">
        <v>236</v>
      </c>
      <c r="C153" s="27" t="s">
        <v>12</v>
      </c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38"/>
    </row>
    <row r="154" spans="1:18" s="37" customFormat="1" ht="16.5" thickBot="1">
      <c r="A154" s="27" t="s">
        <v>61</v>
      </c>
      <c r="B154" s="27" t="s">
        <v>75</v>
      </c>
      <c r="C154" s="27" t="s">
        <v>33</v>
      </c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38"/>
    </row>
    <row r="155" spans="1:18" s="37" customFormat="1" ht="16.5" thickBo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38"/>
    </row>
    <row r="156" spans="1:18" s="37" customFormat="1" ht="16.5" thickBot="1">
      <c r="A156" s="28" t="s">
        <v>5</v>
      </c>
      <c r="B156" s="27" t="s">
        <v>15</v>
      </c>
      <c r="C156" s="27" t="s">
        <v>234</v>
      </c>
      <c r="D156" s="27" t="s">
        <v>235</v>
      </c>
      <c r="E156" s="28" t="s">
        <v>16</v>
      </c>
      <c r="F156" s="28" t="s">
        <v>17</v>
      </c>
      <c r="G156" s="28" t="s">
        <v>18</v>
      </c>
      <c r="H156" s="28" t="s">
        <v>19</v>
      </c>
      <c r="I156" s="28" t="s">
        <v>20</v>
      </c>
      <c r="J156" s="28" t="s">
        <v>21</v>
      </c>
      <c r="K156" s="28" t="s">
        <v>22</v>
      </c>
      <c r="L156" s="28" t="s">
        <v>23</v>
      </c>
      <c r="M156" s="28" t="s">
        <v>24</v>
      </c>
      <c r="N156" s="28" t="s">
        <v>25</v>
      </c>
      <c r="O156" s="28" t="s">
        <v>26</v>
      </c>
      <c r="P156" s="28" t="s">
        <v>27</v>
      </c>
      <c r="Q156" s="28" t="s">
        <v>28</v>
      </c>
      <c r="R156" s="38"/>
    </row>
    <row r="157" spans="1:18" s="37" customFormat="1" ht="16.5" thickBot="1">
      <c r="A157" s="27">
        <v>41184</v>
      </c>
      <c r="B157" s="53">
        <v>22</v>
      </c>
      <c r="C157" s="53" t="s">
        <v>181</v>
      </c>
      <c r="D157" s="27">
        <v>2</v>
      </c>
      <c r="E157" s="36">
        <v>32.2</v>
      </c>
      <c r="F157" s="36">
        <v>39.7</v>
      </c>
      <c r="G157" s="36">
        <v>42.9</v>
      </c>
      <c r="H157" s="36">
        <v>44.7</v>
      </c>
      <c r="I157" s="36">
        <v>48.5</v>
      </c>
      <c r="J157" s="36">
        <v>48.8</v>
      </c>
      <c r="K157" s="36">
        <v>48.5</v>
      </c>
      <c r="L157" s="36">
        <v>48.3</v>
      </c>
      <c r="M157" s="36">
        <v>46</v>
      </c>
      <c r="N157" s="36">
        <v>43.4</v>
      </c>
      <c r="O157" s="36">
        <v>37.8</v>
      </c>
      <c r="P157" s="36">
        <v>34</v>
      </c>
      <c r="Q157" s="36">
        <f>MAX(E157:P157)</f>
        <v>48.8</v>
      </c>
      <c r="R157" s="38"/>
    </row>
    <row r="158" spans="1:18" s="37" customFormat="1" ht="16.5" thickBot="1">
      <c r="A158" s="27">
        <v>41184</v>
      </c>
      <c r="B158" s="27">
        <v>22</v>
      </c>
      <c r="C158" s="27" t="s">
        <v>30</v>
      </c>
      <c r="D158" s="27" t="s">
        <v>218</v>
      </c>
      <c r="E158" s="30">
        <v>30</v>
      </c>
      <c r="F158" s="30">
        <v>30</v>
      </c>
      <c r="G158" s="30">
        <v>30</v>
      </c>
      <c r="H158" s="30">
        <v>30</v>
      </c>
      <c r="I158" s="30">
        <v>30</v>
      </c>
      <c r="J158" s="30">
        <v>30</v>
      </c>
      <c r="K158" s="30">
        <v>30</v>
      </c>
      <c r="L158" s="30">
        <v>30</v>
      </c>
      <c r="M158" s="30">
        <v>30</v>
      </c>
      <c r="N158" s="30">
        <v>30</v>
      </c>
      <c r="O158" s="30">
        <v>30</v>
      </c>
      <c r="P158" s="30">
        <v>30</v>
      </c>
      <c r="Q158" s="30">
        <v>30</v>
      </c>
      <c r="R158" s="38"/>
    </row>
    <row r="159" spans="1:18" s="37" customFormat="1" ht="16.5" thickBot="1">
      <c r="A159" s="27"/>
      <c r="B159" s="27"/>
      <c r="C159" s="27"/>
      <c r="D159" s="27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8"/>
    </row>
    <row r="160" spans="1:18" s="37" customFormat="1" ht="16.5" thickBot="1">
      <c r="A160" s="27"/>
      <c r="B160" s="27"/>
      <c r="C160" s="27"/>
      <c r="D160" s="27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8"/>
    </row>
    <row r="161" spans="1:18" s="37" customFormat="1" ht="16.5" thickBo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38"/>
    </row>
    <row r="162" spans="1:18" s="37" customFormat="1" ht="16.5" thickBot="1">
      <c r="A162" s="28" t="s">
        <v>15</v>
      </c>
      <c r="B162" s="27" t="s">
        <v>236</v>
      </c>
      <c r="C162" s="27" t="s">
        <v>12</v>
      </c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38"/>
    </row>
    <row r="163" spans="1:18" s="37" customFormat="1" ht="16.5" thickBot="1">
      <c r="A163" s="27" t="s">
        <v>62</v>
      </c>
      <c r="B163" s="27" t="s">
        <v>76</v>
      </c>
      <c r="C163" s="27" t="s">
        <v>33</v>
      </c>
      <c r="D163" s="26"/>
      <c r="Q163" s="26"/>
      <c r="R163" s="38"/>
    </row>
    <row r="164" spans="1:18" s="37" customFormat="1" ht="16.5" thickBo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38"/>
    </row>
    <row r="165" spans="1:18" s="37" customFormat="1" ht="16.5" thickBot="1">
      <c r="A165" s="28" t="s">
        <v>5</v>
      </c>
      <c r="B165" s="27" t="s">
        <v>15</v>
      </c>
      <c r="C165" s="27" t="s">
        <v>234</v>
      </c>
      <c r="D165" s="27" t="s">
        <v>235</v>
      </c>
      <c r="E165" s="28" t="s">
        <v>16</v>
      </c>
      <c r="F165" s="28" t="s">
        <v>17</v>
      </c>
      <c r="G165" s="28" t="s">
        <v>18</v>
      </c>
      <c r="H165" s="28" t="s">
        <v>19</v>
      </c>
      <c r="I165" s="28" t="s">
        <v>20</v>
      </c>
      <c r="J165" s="28" t="s">
        <v>21</v>
      </c>
      <c r="K165" s="28" t="s">
        <v>22</v>
      </c>
      <c r="L165" s="28" t="s">
        <v>23</v>
      </c>
      <c r="M165" s="28" t="s">
        <v>24</v>
      </c>
      <c r="N165" s="28" t="s">
        <v>25</v>
      </c>
      <c r="O165" s="28" t="s">
        <v>26</v>
      </c>
      <c r="P165" s="28" t="s">
        <v>27</v>
      </c>
      <c r="Q165" s="28" t="s">
        <v>28</v>
      </c>
      <c r="R165" s="38"/>
    </row>
    <row r="166" spans="1:18" s="37" customFormat="1" ht="16.5" thickBot="1">
      <c r="A166" s="27">
        <v>41184</v>
      </c>
      <c r="B166" s="53">
        <v>23</v>
      </c>
      <c r="C166" s="53" t="s">
        <v>182</v>
      </c>
      <c r="D166" s="27">
        <v>3</v>
      </c>
      <c r="E166" s="36">
        <v>4.4</v>
      </c>
      <c r="F166" s="36">
        <v>4.6</v>
      </c>
      <c r="G166" s="36">
        <v>6.8</v>
      </c>
      <c r="H166" s="36">
        <v>11</v>
      </c>
      <c r="I166" s="36">
        <v>15.5</v>
      </c>
      <c r="J166" s="36">
        <v>18.7</v>
      </c>
      <c r="K166" s="36">
        <v>22.5</v>
      </c>
      <c r="L166" s="36">
        <v>23.2</v>
      </c>
      <c r="M166" s="36">
        <v>18.3</v>
      </c>
      <c r="N166" s="36">
        <v>10.9</v>
      </c>
      <c r="O166" s="36">
        <v>8.8</v>
      </c>
      <c r="P166" s="36">
        <v>5</v>
      </c>
      <c r="Q166" s="36">
        <f>MIN(E166:P166)</f>
        <v>4.4</v>
      </c>
      <c r="R166" s="38"/>
    </row>
    <row r="167" spans="1:18" s="37" customFormat="1" ht="16.5" thickBot="1">
      <c r="A167" s="27">
        <v>41184</v>
      </c>
      <c r="B167" s="27">
        <v>23</v>
      </c>
      <c r="C167" s="27" t="s">
        <v>30</v>
      </c>
      <c r="D167" s="27" t="s">
        <v>218</v>
      </c>
      <c r="E167" s="30">
        <v>30</v>
      </c>
      <c r="F167" s="30">
        <v>30</v>
      </c>
      <c r="G167" s="30">
        <v>30</v>
      </c>
      <c r="H167" s="30">
        <v>30</v>
      </c>
      <c r="I167" s="30">
        <v>30</v>
      </c>
      <c r="J167" s="30">
        <v>30</v>
      </c>
      <c r="K167" s="30">
        <v>30</v>
      </c>
      <c r="L167" s="30">
        <v>30</v>
      </c>
      <c r="M167" s="30">
        <v>30</v>
      </c>
      <c r="N167" s="30">
        <v>30</v>
      </c>
      <c r="O167" s="30">
        <v>30</v>
      </c>
      <c r="P167" s="30">
        <v>30</v>
      </c>
      <c r="Q167" s="30">
        <v>30</v>
      </c>
      <c r="R167" s="38"/>
    </row>
    <row r="168" spans="1:18" s="37" customFormat="1" ht="16.5" thickBot="1">
      <c r="A168" s="27"/>
      <c r="B168" s="27"/>
      <c r="C168" s="27"/>
      <c r="D168" s="27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8"/>
    </row>
    <row r="169" spans="1:18" s="37" customFormat="1" ht="16.5" thickBot="1">
      <c r="A169" s="27"/>
      <c r="B169" s="27"/>
      <c r="C169" s="27"/>
      <c r="D169" s="27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8"/>
    </row>
    <row r="170" spans="1:18" s="37" customFormat="1" ht="16.5" thickBo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38"/>
    </row>
    <row r="171" spans="1:18" s="37" customFormat="1" ht="16.5" thickBot="1">
      <c r="A171" s="28" t="s">
        <v>15</v>
      </c>
      <c r="B171" s="27" t="s">
        <v>236</v>
      </c>
      <c r="C171" s="27" t="s">
        <v>12</v>
      </c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38"/>
    </row>
    <row r="172" spans="1:18" s="37" customFormat="1" ht="16.5" thickBot="1">
      <c r="A172" s="27" t="s">
        <v>63</v>
      </c>
      <c r="B172" s="27" t="s">
        <v>77</v>
      </c>
      <c r="C172" s="27" t="s">
        <v>14</v>
      </c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38"/>
    </row>
    <row r="173" spans="1:18" s="37" customFormat="1" ht="16.5" thickBo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38"/>
    </row>
    <row r="174" spans="1:18" s="37" customFormat="1" ht="16.5" thickBot="1">
      <c r="A174" s="28" t="s">
        <v>5</v>
      </c>
      <c r="B174" s="27" t="s">
        <v>15</v>
      </c>
      <c r="C174" s="27" t="s">
        <v>234</v>
      </c>
      <c r="D174" s="27" t="s">
        <v>235</v>
      </c>
      <c r="E174" s="28" t="s">
        <v>16</v>
      </c>
      <c r="F174" s="28" t="s">
        <v>17</v>
      </c>
      <c r="G174" s="28" t="s">
        <v>18</v>
      </c>
      <c r="H174" s="28" t="s">
        <v>19</v>
      </c>
      <c r="I174" s="28" t="s">
        <v>20</v>
      </c>
      <c r="J174" s="28" t="s">
        <v>21</v>
      </c>
      <c r="K174" s="28" t="s">
        <v>22</v>
      </c>
      <c r="L174" s="28" t="s">
        <v>23</v>
      </c>
      <c r="M174" s="28" t="s">
        <v>24</v>
      </c>
      <c r="N174" s="28" t="s">
        <v>25</v>
      </c>
      <c r="O174" s="28" t="s">
        <v>26</v>
      </c>
      <c r="P174" s="28" t="s">
        <v>27</v>
      </c>
      <c r="Q174" s="28" t="s">
        <v>28</v>
      </c>
      <c r="R174" s="38"/>
    </row>
    <row r="175" spans="1:18" s="37" customFormat="1" ht="16.5" thickBot="1">
      <c r="A175" s="53">
        <v>41184</v>
      </c>
      <c r="B175" s="53">
        <v>24</v>
      </c>
      <c r="C175" s="27" t="s">
        <v>181</v>
      </c>
      <c r="D175" s="27">
        <v>2</v>
      </c>
      <c r="E175" s="36">
        <v>58.2</v>
      </c>
      <c r="F175" s="36">
        <v>90.2</v>
      </c>
      <c r="G175" s="36">
        <v>74.8</v>
      </c>
      <c r="H175" s="36">
        <v>27.8</v>
      </c>
      <c r="I175" s="36">
        <v>29.9</v>
      </c>
      <c r="J175" s="36">
        <v>0</v>
      </c>
      <c r="K175" s="36">
        <v>11.4</v>
      </c>
      <c r="L175" s="36">
        <v>2.3</v>
      </c>
      <c r="M175" s="36">
        <v>6.2</v>
      </c>
      <c r="N175" s="36">
        <v>38.6</v>
      </c>
      <c r="O175" s="36">
        <v>44</v>
      </c>
      <c r="P175" s="36">
        <v>63.8</v>
      </c>
      <c r="Q175" s="36">
        <f>MAX(E175:P175)</f>
        <v>90.2</v>
      </c>
      <c r="R175" s="38"/>
    </row>
    <row r="176" spans="1:18" s="37" customFormat="1" ht="16.5" thickBot="1">
      <c r="A176" s="27">
        <v>41184</v>
      </c>
      <c r="B176" s="27">
        <v>24</v>
      </c>
      <c r="C176" s="27" t="s">
        <v>30</v>
      </c>
      <c r="D176" s="54">
        <v>98</v>
      </c>
      <c r="E176" s="30">
        <v>30</v>
      </c>
      <c r="F176" s="30">
        <v>30</v>
      </c>
      <c r="G176" s="30">
        <v>30</v>
      </c>
      <c r="H176" s="30">
        <v>30</v>
      </c>
      <c r="I176" s="30">
        <v>30</v>
      </c>
      <c r="J176" s="30">
        <v>30</v>
      </c>
      <c r="K176" s="30">
        <v>30</v>
      </c>
      <c r="L176" s="30">
        <v>30</v>
      </c>
      <c r="M176" s="30">
        <v>30</v>
      </c>
      <c r="N176" s="30">
        <v>30</v>
      </c>
      <c r="O176" s="30">
        <v>30</v>
      </c>
      <c r="P176" s="30">
        <v>30</v>
      </c>
      <c r="Q176" s="30">
        <v>30</v>
      </c>
      <c r="R176" s="38"/>
    </row>
    <row r="177" spans="1:18" s="37" customFormat="1" ht="16.5" thickBot="1">
      <c r="A177" s="27"/>
      <c r="B177" s="27"/>
      <c r="C177" s="27"/>
      <c r="D177" s="27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8"/>
    </row>
    <row r="178" spans="1:18" s="37" customFormat="1" ht="16.5" thickBot="1">
      <c r="A178" s="27"/>
      <c r="B178" s="27"/>
      <c r="C178" s="27"/>
      <c r="D178" s="27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8"/>
    </row>
    <row r="179" spans="1:18" s="37" customFormat="1" ht="16.5" thickBo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38"/>
    </row>
    <row r="180" spans="1:17" ht="16.5" thickBot="1">
      <c r="A180" s="28" t="s">
        <v>15</v>
      </c>
      <c r="B180" s="27" t="s">
        <v>236</v>
      </c>
      <c r="C180" s="27" t="s">
        <v>12</v>
      </c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</row>
    <row r="181" spans="1:17" ht="16.5" thickBot="1">
      <c r="A181" s="53" t="s">
        <v>64</v>
      </c>
      <c r="B181" s="53" t="s">
        <v>78</v>
      </c>
      <c r="C181" s="27" t="s">
        <v>67</v>
      </c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</row>
    <row r="182" spans="1:17" ht="16.5" thickBot="1">
      <c r="A182" s="26"/>
      <c r="B182" s="26"/>
      <c r="C182" s="26"/>
      <c r="D182" s="26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26"/>
    </row>
    <row r="183" spans="1:17" ht="16.5" thickBot="1">
      <c r="A183" s="28" t="s">
        <v>5</v>
      </c>
      <c r="B183" s="27" t="s">
        <v>15</v>
      </c>
      <c r="C183" s="27" t="s">
        <v>234</v>
      </c>
      <c r="D183" s="27" t="s">
        <v>235</v>
      </c>
      <c r="E183" s="28" t="s">
        <v>16</v>
      </c>
      <c r="F183" s="28" t="s">
        <v>17</v>
      </c>
      <c r="G183" s="28" t="s">
        <v>18</v>
      </c>
      <c r="H183" s="28" t="s">
        <v>19</v>
      </c>
      <c r="I183" s="28" t="s">
        <v>20</v>
      </c>
      <c r="J183" s="28" t="s">
        <v>21</v>
      </c>
      <c r="K183" s="28" t="s">
        <v>22</v>
      </c>
      <c r="L183" s="28" t="s">
        <v>23</v>
      </c>
      <c r="M183" s="28" t="s">
        <v>24</v>
      </c>
      <c r="N183" s="28" t="s">
        <v>25</v>
      </c>
      <c r="O183" s="28" t="s">
        <v>26</v>
      </c>
      <c r="P183" s="28" t="s">
        <v>27</v>
      </c>
      <c r="Q183" s="28" t="s">
        <v>28</v>
      </c>
    </row>
    <row r="184" spans="1:17" ht="16.5" thickBot="1">
      <c r="A184" s="27">
        <v>41184</v>
      </c>
      <c r="B184" s="27" t="s">
        <v>64</v>
      </c>
      <c r="C184" s="27" t="s">
        <v>181</v>
      </c>
      <c r="D184" s="27">
        <v>2</v>
      </c>
      <c r="E184" s="36">
        <v>20.577776</v>
      </c>
      <c r="F184" s="36">
        <v>22.1211092</v>
      </c>
      <c r="G184" s="36">
        <v>36.5255524</v>
      </c>
      <c r="H184" s="36">
        <v>30.866664</v>
      </c>
      <c r="I184" s="36">
        <v>19.5488872</v>
      </c>
      <c r="J184" s="36">
        <v>18.519998400000002</v>
      </c>
      <c r="K184" s="36">
        <v>31.8955528</v>
      </c>
      <c r="L184" s="36">
        <v>17.4911096</v>
      </c>
      <c r="M184" s="36">
        <v>19.5488872</v>
      </c>
      <c r="N184" s="36">
        <v>18.005554</v>
      </c>
      <c r="O184" s="36">
        <v>20.577776</v>
      </c>
      <c r="P184" s="36">
        <v>21.092220400000002</v>
      </c>
      <c r="Q184" s="36">
        <f>MAX(E184:P184)</f>
        <v>36.5255524</v>
      </c>
    </row>
    <row r="185" spans="1:17" ht="16.5" thickBot="1">
      <c r="A185" s="27">
        <v>41184</v>
      </c>
      <c r="B185" s="27" t="s">
        <v>64</v>
      </c>
      <c r="C185" s="27" t="s">
        <v>30</v>
      </c>
      <c r="D185" s="27">
        <v>98</v>
      </c>
      <c r="E185" s="30">
        <v>30</v>
      </c>
      <c r="F185" s="30">
        <v>30</v>
      </c>
      <c r="G185" s="30">
        <v>30</v>
      </c>
      <c r="H185" s="30">
        <v>30</v>
      </c>
      <c r="I185" s="30">
        <v>30</v>
      </c>
      <c r="J185" s="30">
        <v>30</v>
      </c>
      <c r="K185" s="30">
        <v>30</v>
      </c>
      <c r="L185" s="30">
        <v>30</v>
      </c>
      <c r="M185" s="30">
        <v>30</v>
      </c>
      <c r="N185" s="30">
        <v>30</v>
      </c>
      <c r="O185" s="30">
        <v>30</v>
      </c>
      <c r="P185" s="30">
        <v>30</v>
      </c>
      <c r="Q185" s="30">
        <v>30</v>
      </c>
    </row>
    <row r="186" spans="1:17" ht="16.5" thickBot="1">
      <c r="A186" s="27"/>
      <c r="B186" s="27"/>
      <c r="C186" s="27"/>
      <c r="D186" s="27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</row>
    <row r="187" spans="1:17" ht="15.75" thickBot="1">
      <c r="A187" s="34"/>
      <c r="B187" s="34"/>
      <c r="C187" s="34"/>
      <c r="D187" s="34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</row>
    <row r="188" spans="1:18" s="37" customFormat="1" ht="16.5" thickBo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38"/>
    </row>
    <row r="189" spans="1:18" s="37" customFormat="1" ht="16.5" thickBot="1">
      <c r="A189" s="28" t="s">
        <v>15</v>
      </c>
      <c r="B189" s="27" t="s">
        <v>236</v>
      </c>
      <c r="C189" s="27" t="s">
        <v>12</v>
      </c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38"/>
    </row>
    <row r="190" spans="1:18" s="37" customFormat="1" ht="16.5" thickBot="1">
      <c r="A190" s="27">
        <v>30</v>
      </c>
      <c r="B190" s="27" t="s">
        <v>52</v>
      </c>
      <c r="C190" s="27" t="s">
        <v>53</v>
      </c>
      <c r="D190" s="26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26"/>
      <c r="R190" s="38"/>
    </row>
    <row r="191" spans="1:18" s="37" customFormat="1" ht="16.5" thickBo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38"/>
    </row>
    <row r="192" spans="1:18" s="37" customFormat="1" ht="16.5" thickBot="1">
      <c r="A192" s="28" t="s">
        <v>5</v>
      </c>
      <c r="B192" s="27" t="s">
        <v>15</v>
      </c>
      <c r="C192" s="27" t="s">
        <v>234</v>
      </c>
      <c r="D192" s="27" t="s">
        <v>235</v>
      </c>
      <c r="E192" s="28" t="s">
        <v>16</v>
      </c>
      <c r="F192" s="28" t="s">
        <v>17</v>
      </c>
      <c r="G192" s="28" t="s">
        <v>18</v>
      </c>
      <c r="H192" s="28" t="s">
        <v>19</v>
      </c>
      <c r="I192" s="28" t="s">
        <v>20</v>
      </c>
      <c r="J192" s="28" t="s">
        <v>21</v>
      </c>
      <c r="K192" s="28" t="s">
        <v>22</v>
      </c>
      <c r="L192" s="28" t="s">
        <v>23</v>
      </c>
      <c r="M192" s="28" t="s">
        <v>24</v>
      </c>
      <c r="N192" s="28" t="s">
        <v>25</v>
      </c>
      <c r="O192" s="28" t="s">
        <v>26</v>
      </c>
      <c r="P192" s="28" t="s">
        <v>27</v>
      </c>
      <c r="Q192" s="28" t="s">
        <v>28</v>
      </c>
      <c r="R192" s="38"/>
    </row>
    <row r="193" spans="1:18" s="37" customFormat="1" ht="16.5" thickBot="1">
      <c r="A193" s="53">
        <v>41184</v>
      </c>
      <c r="B193" s="53">
        <v>30</v>
      </c>
      <c r="C193" s="27" t="s">
        <v>34</v>
      </c>
      <c r="D193" s="27">
        <v>1</v>
      </c>
      <c r="E193" s="36">
        <v>2.5241370010787487</v>
      </c>
      <c r="F193" s="36">
        <v>2.296143250688705</v>
      </c>
      <c r="G193" s="36">
        <v>2.5819965946769425</v>
      </c>
      <c r="H193" s="36">
        <v>1.7332407407407406</v>
      </c>
      <c r="I193" s="36">
        <v>0.7051971326164874</v>
      </c>
      <c r="J193" s="36">
        <v>0.34152777777777776</v>
      </c>
      <c r="K193" s="36">
        <v>0.9929656346610511</v>
      </c>
      <c r="L193" s="36">
        <v>0.8254402078946189</v>
      </c>
      <c r="M193" s="36">
        <v>0.44939814814814816</v>
      </c>
      <c r="N193" s="36">
        <v>0.5852598566308244</v>
      </c>
      <c r="O193" s="36">
        <v>1.2877118251689972</v>
      </c>
      <c r="P193" s="36">
        <v>2.2314964157706094</v>
      </c>
      <c r="Q193" s="36">
        <f>AVERAGE(E193:P193)</f>
        <v>1.3795428821544709</v>
      </c>
      <c r="R193" s="38"/>
    </row>
    <row r="194" spans="1:18" s="37" customFormat="1" ht="16.5" thickBot="1">
      <c r="A194" s="27">
        <v>41184</v>
      </c>
      <c r="B194" s="27">
        <v>30</v>
      </c>
      <c r="C194" s="27" t="s">
        <v>30</v>
      </c>
      <c r="D194" s="27">
        <v>98</v>
      </c>
      <c r="E194" s="30">
        <v>30</v>
      </c>
      <c r="F194" s="30">
        <v>30</v>
      </c>
      <c r="G194" s="30">
        <v>30</v>
      </c>
      <c r="H194" s="30">
        <v>30</v>
      </c>
      <c r="I194" s="30">
        <v>30</v>
      </c>
      <c r="J194" s="30">
        <v>30</v>
      </c>
      <c r="K194" s="30">
        <v>30</v>
      </c>
      <c r="L194" s="30">
        <v>30</v>
      </c>
      <c r="M194" s="30">
        <v>30</v>
      </c>
      <c r="N194" s="30">
        <v>30</v>
      </c>
      <c r="O194" s="30">
        <v>30</v>
      </c>
      <c r="P194" s="30">
        <v>30</v>
      </c>
      <c r="Q194" s="30">
        <v>30</v>
      </c>
      <c r="R194" s="38"/>
    </row>
    <row r="195" spans="1:18" s="37" customFormat="1" ht="16.5" thickBot="1">
      <c r="A195" s="27"/>
      <c r="B195" s="27"/>
      <c r="C195" s="27"/>
      <c r="D195" s="27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8"/>
    </row>
    <row r="196" spans="1:18" s="37" customFormat="1" ht="16.5" thickBot="1">
      <c r="A196" s="27"/>
      <c r="B196" s="27"/>
      <c r="C196" s="27"/>
      <c r="D196" s="27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8"/>
    </row>
    <row r="197" spans="1:18" s="37" customFormat="1" ht="16.5" thickBo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38"/>
    </row>
    <row r="198" spans="1:18" s="37" customFormat="1" ht="16.5" thickBot="1">
      <c r="A198" s="28" t="s">
        <v>15</v>
      </c>
      <c r="B198" s="27" t="s">
        <v>236</v>
      </c>
      <c r="C198" s="27" t="s">
        <v>12</v>
      </c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38"/>
    </row>
    <row r="199" spans="1:18" s="37" customFormat="1" ht="16.5" thickBot="1">
      <c r="A199" s="53" t="s">
        <v>86</v>
      </c>
      <c r="B199" s="53" t="s">
        <v>98</v>
      </c>
      <c r="C199" s="27" t="s">
        <v>87</v>
      </c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38"/>
    </row>
    <row r="200" spans="1:18" s="37" customFormat="1" ht="16.5" thickBot="1">
      <c r="A200" s="26"/>
      <c r="B200" s="26"/>
      <c r="C200" s="26"/>
      <c r="D200" s="26"/>
      <c r="E200" s="26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38"/>
    </row>
    <row r="201" spans="1:18" s="37" customFormat="1" ht="16.5" thickBot="1">
      <c r="A201" s="28" t="s">
        <v>5</v>
      </c>
      <c r="B201" s="27" t="s">
        <v>15</v>
      </c>
      <c r="C201" s="27" t="s">
        <v>234</v>
      </c>
      <c r="D201" s="27" t="s">
        <v>235</v>
      </c>
      <c r="E201" s="28" t="s">
        <v>16</v>
      </c>
      <c r="F201" s="28" t="s">
        <v>17</v>
      </c>
      <c r="G201" s="28" t="s">
        <v>18</v>
      </c>
      <c r="H201" s="28" t="s">
        <v>19</v>
      </c>
      <c r="I201" s="28" t="s">
        <v>20</v>
      </c>
      <c r="J201" s="28" t="s">
        <v>21</v>
      </c>
      <c r="K201" s="28" t="s">
        <v>22</v>
      </c>
      <c r="L201" s="28" t="s">
        <v>23</v>
      </c>
      <c r="M201" s="28" t="s">
        <v>24</v>
      </c>
      <c r="N201" s="28" t="s">
        <v>25</v>
      </c>
      <c r="O201" s="28" t="s">
        <v>26</v>
      </c>
      <c r="P201" s="28" t="s">
        <v>27</v>
      </c>
      <c r="Q201" s="28" t="s">
        <v>28</v>
      </c>
      <c r="R201" s="38"/>
    </row>
    <row r="202" spans="1:18" s="37" customFormat="1" ht="16.5" thickBot="1">
      <c r="A202" s="27">
        <v>41184</v>
      </c>
      <c r="B202" s="27" t="s">
        <v>86</v>
      </c>
      <c r="C202" s="27" t="s">
        <v>34</v>
      </c>
      <c r="D202" s="27">
        <v>1</v>
      </c>
      <c r="E202" s="36">
        <v>1.9600516028673838</v>
      </c>
      <c r="F202" s="36">
        <v>2.2153965539327656</v>
      </c>
      <c r="G202" s="36">
        <v>2.376424276971326</v>
      </c>
      <c r="H202" s="36">
        <v>2.4084346910822143</v>
      </c>
      <c r="I202" s="36">
        <v>2.6304246690391277</v>
      </c>
      <c r="J202" s="36">
        <v>2.684161290740741</v>
      </c>
      <c r="K202" s="36">
        <v>2.778898654784947</v>
      </c>
      <c r="L202" s="36">
        <v>2.753245580537634</v>
      </c>
      <c r="M202" s="36">
        <v>2.2552432722407403</v>
      </c>
      <c r="N202" s="36">
        <v>1.8998867811298108</v>
      </c>
      <c r="O202" s="36">
        <v>1.789051851611111</v>
      </c>
      <c r="P202" s="36">
        <v>1.814872579255883</v>
      </c>
      <c r="Q202" s="36">
        <f>AVERAGE(E202:P202)</f>
        <v>2.29717431701614</v>
      </c>
      <c r="R202" s="38"/>
    </row>
    <row r="203" spans="1:18" s="37" customFormat="1" ht="16.5" thickBot="1">
      <c r="A203" s="27">
        <v>41184</v>
      </c>
      <c r="B203" s="27" t="s">
        <v>86</v>
      </c>
      <c r="C203" s="27" t="s">
        <v>30</v>
      </c>
      <c r="D203" s="27">
        <v>98</v>
      </c>
      <c r="E203" s="30">
        <v>30</v>
      </c>
      <c r="F203" s="30">
        <v>30</v>
      </c>
      <c r="G203" s="30">
        <v>30</v>
      </c>
      <c r="H203" s="30">
        <v>30</v>
      </c>
      <c r="I203" s="30">
        <v>30</v>
      </c>
      <c r="J203" s="30">
        <v>30</v>
      </c>
      <c r="K203" s="30">
        <v>30</v>
      </c>
      <c r="L203" s="30">
        <v>30</v>
      </c>
      <c r="M203" s="30">
        <v>30</v>
      </c>
      <c r="N203" s="30">
        <v>30</v>
      </c>
      <c r="O203" s="30">
        <v>30</v>
      </c>
      <c r="P203" s="30">
        <v>30</v>
      </c>
      <c r="Q203" s="30">
        <v>30</v>
      </c>
      <c r="R203" s="38"/>
    </row>
    <row r="204" spans="1:18" s="37" customFormat="1" ht="16.5" thickBot="1">
      <c r="A204" s="27"/>
      <c r="B204" s="27"/>
      <c r="C204" s="27"/>
      <c r="D204" s="27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8"/>
    </row>
    <row r="205" spans="1:18" s="37" customFormat="1" ht="16.5" thickBot="1">
      <c r="A205" s="34"/>
      <c r="B205" s="34"/>
      <c r="C205" s="34"/>
      <c r="D205" s="34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38"/>
    </row>
    <row r="206" spans="1:18" s="37" customFormat="1" ht="16.5" thickBo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38"/>
    </row>
    <row r="207" spans="1:18" s="37" customFormat="1" ht="16.5" thickBot="1">
      <c r="A207" s="28" t="s">
        <v>15</v>
      </c>
      <c r="B207" s="27" t="s">
        <v>236</v>
      </c>
      <c r="C207" s="27" t="s">
        <v>12</v>
      </c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38"/>
    </row>
    <row r="208" spans="1:18" s="37" customFormat="1" ht="16.5" thickBot="1">
      <c r="A208" s="53" t="s">
        <v>92</v>
      </c>
      <c r="B208" s="53" t="s">
        <v>101</v>
      </c>
      <c r="C208" s="27" t="s">
        <v>93</v>
      </c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38"/>
    </row>
    <row r="209" spans="1:18" s="37" customFormat="1" ht="16.5" thickBo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38"/>
    </row>
    <row r="210" spans="1:18" s="37" customFormat="1" ht="16.5" thickBot="1">
      <c r="A210" s="28" t="s">
        <v>5</v>
      </c>
      <c r="B210" s="27" t="s">
        <v>15</v>
      </c>
      <c r="C210" s="27" t="s">
        <v>234</v>
      </c>
      <c r="D210" s="27" t="s">
        <v>235</v>
      </c>
      <c r="E210" s="28" t="s">
        <v>16</v>
      </c>
      <c r="F210" s="28" t="s">
        <v>17</v>
      </c>
      <c r="G210" s="28" t="s">
        <v>18</v>
      </c>
      <c r="H210" s="28" t="s">
        <v>19</v>
      </c>
      <c r="I210" s="28" t="s">
        <v>20</v>
      </c>
      <c r="J210" s="28" t="s">
        <v>21</v>
      </c>
      <c r="K210" s="28" t="s">
        <v>22</v>
      </c>
      <c r="L210" s="28" t="s">
        <v>23</v>
      </c>
      <c r="M210" s="28" t="s">
        <v>24</v>
      </c>
      <c r="N210" s="28" t="s">
        <v>25</v>
      </c>
      <c r="O210" s="28" t="s">
        <v>26</v>
      </c>
      <c r="P210" s="28" t="s">
        <v>27</v>
      </c>
      <c r="Q210" s="28" t="s">
        <v>28</v>
      </c>
      <c r="R210" s="38"/>
    </row>
    <row r="211" spans="1:18" s="37" customFormat="1" ht="16.5" thickBot="1">
      <c r="A211" s="27">
        <v>41184</v>
      </c>
      <c r="B211" s="27">
        <v>38</v>
      </c>
      <c r="C211" s="27" t="s">
        <v>34</v>
      </c>
      <c r="D211" s="27">
        <v>1</v>
      </c>
      <c r="E211" s="30">
        <v>71.27605490387747</v>
      </c>
      <c r="F211" s="30">
        <v>68.73439210454295</v>
      </c>
      <c r="G211" s="30">
        <v>63.60389784946235</v>
      </c>
      <c r="H211" s="30">
        <v>53.60402777777779</v>
      </c>
      <c r="I211" s="30">
        <v>46.19914874551971</v>
      </c>
      <c r="J211" s="30">
        <v>50.02064814814815</v>
      </c>
      <c r="K211" s="30">
        <v>50.781811827956986</v>
      </c>
      <c r="L211" s="30">
        <v>51.414465482312615</v>
      </c>
      <c r="M211" s="30">
        <v>58.119528985507245</v>
      </c>
      <c r="N211" s="30">
        <v>61.4888888888889</v>
      </c>
      <c r="O211" s="30">
        <v>64.90199074074073</v>
      </c>
      <c r="P211" s="30">
        <v>70.4751955034213</v>
      </c>
      <c r="Q211" s="36">
        <f>AVERAGE(E211:P211)</f>
        <v>59.218337579846356</v>
      </c>
      <c r="R211" s="38"/>
    </row>
    <row r="212" spans="1:18" s="37" customFormat="1" ht="16.5" thickBot="1">
      <c r="A212" s="27">
        <v>41184</v>
      </c>
      <c r="B212" s="27">
        <v>38</v>
      </c>
      <c r="C212" s="27" t="s">
        <v>30</v>
      </c>
      <c r="D212" s="27">
        <v>98</v>
      </c>
      <c r="E212" s="30">
        <v>30</v>
      </c>
      <c r="F212" s="30">
        <v>30</v>
      </c>
      <c r="G212" s="30">
        <v>30</v>
      </c>
      <c r="H212" s="30">
        <v>30</v>
      </c>
      <c r="I212" s="30">
        <v>30</v>
      </c>
      <c r="J212" s="30">
        <v>30</v>
      </c>
      <c r="K212" s="30">
        <v>30</v>
      </c>
      <c r="L212" s="30">
        <v>30</v>
      </c>
      <c r="M212" s="30">
        <v>30</v>
      </c>
      <c r="N212" s="30">
        <v>30</v>
      </c>
      <c r="O212" s="30">
        <v>30</v>
      </c>
      <c r="P212" s="30">
        <v>30</v>
      </c>
      <c r="Q212" s="30">
        <v>30</v>
      </c>
      <c r="R212" s="38"/>
    </row>
    <row r="213" spans="1:18" s="37" customFormat="1" ht="16.5" thickBot="1">
      <c r="A213" s="27"/>
      <c r="B213" s="27"/>
      <c r="C213" s="27"/>
      <c r="D213" s="27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8"/>
    </row>
    <row r="214" spans="1:18" s="37" customFormat="1" ht="16.5" thickBot="1">
      <c r="A214" s="27"/>
      <c r="B214" s="27"/>
      <c r="C214" s="27"/>
      <c r="D214" s="27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8"/>
    </row>
    <row r="215" spans="1:18" s="37" customFormat="1" ht="15.7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38"/>
    </row>
    <row r="216" ht="15.75" thickBot="1"/>
    <row r="217" spans="1:17" ht="16.5" thickBot="1">
      <c r="A217" s="28" t="s">
        <v>15</v>
      </c>
      <c r="B217" s="27" t="s">
        <v>236</v>
      </c>
      <c r="C217" s="27" t="s">
        <v>12</v>
      </c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</row>
    <row r="218" spans="1:17" ht="16.5" thickBot="1">
      <c r="A218" s="53" t="s">
        <v>138</v>
      </c>
      <c r="B218" s="53" t="s">
        <v>174</v>
      </c>
      <c r="C218" s="27" t="s">
        <v>252</v>
      </c>
      <c r="D218" s="26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26"/>
    </row>
    <row r="219" spans="1:17" ht="16.5" thickBo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</row>
    <row r="220" spans="1:17" ht="16.5" thickBot="1">
      <c r="A220" s="28" t="s">
        <v>5</v>
      </c>
      <c r="B220" s="27" t="s">
        <v>15</v>
      </c>
      <c r="C220" s="27" t="s">
        <v>234</v>
      </c>
      <c r="D220" s="27" t="s">
        <v>235</v>
      </c>
      <c r="E220" s="28" t="s">
        <v>16</v>
      </c>
      <c r="F220" s="28" t="s">
        <v>17</v>
      </c>
      <c r="G220" s="28" t="s">
        <v>18</v>
      </c>
      <c r="H220" s="28" t="s">
        <v>19</v>
      </c>
      <c r="I220" s="28" t="s">
        <v>20</v>
      </c>
      <c r="J220" s="28" t="s">
        <v>21</v>
      </c>
      <c r="K220" s="28" t="s">
        <v>22</v>
      </c>
      <c r="L220" s="28" t="s">
        <v>23</v>
      </c>
      <c r="M220" s="28" t="s">
        <v>24</v>
      </c>
      <c r="N220" s="28" t="s">
        <v>25</v>
      </c>
      <c r="O220" s="28" t="s">
        <v>26</v>
      </c>
      <c r="P220" s="28" t="s">
        <v>27</v>
      </c>
      <c r="Q220" s="28" t="s">
        <v>28</v>
      </c>
    </row>
    <row r="221" spans="1:17" ht="16.5" thickBot="1">
      <c r="A221" s="27">
        <v>41184</v>
      </c>
      <c r="B221" s="27">
        <v>76</v>
      </c>
      <c r="C221" s="27" t="s">
        <v>253</v>
      </c>
      <c r="D221" s="27">
        <v>5</v>
      </c>
      <c r="E221" s="36">
        <v>1.3636363636363635</v>
      </c>
      <c r="F221" s="36">
        <v>1.625</v>
      </c>
      <c r="G221" s="36">
        <v>2.357142857142857</v>
      </c>
      <c r="H221" s="36">
        <v>2.0833333333333335</v>
      </c>
      <c r="I221" s="36">
        <v>2</v>
      </c>
      <c r="J221" s="36">
        <v>1.2727272727272727</v>
      </c>
      <c r="K221" s="36">
        <v>2.388888888888889</v>
      </c>
      <c r="L221" s="36">
        <v>2.2</v>
      </c>
      <c r="M221" s="36">
        <v>2</v>
      </c>
      <c r="N221" s="36">
        <v>1.1428571428571428</v>
      </c>
      <c r="O221" s="36">
        <v>1</v>
      </c>
      <c r="P221" s="36">
        <v>1.4545454545454546</v>
      </c>
      <c r="Q221" s="36">
        <f>SUM(E221:P221)</f>
        <v>20.888131313131314</v>
      </c>
    </row>
    <row r="222" spans="1:17" ht="16.5" thickBot="1">
      <c r="A222" s="27">
        <v>41184</v>
      </c>
      <c r="B222" s="27">
        <v>76</v>
      </c>
      <c r="C222" s="27" t="s">
        <v>30</v>
      </c>
      <c r="D222" s="27">
        <v>98</v>
      </c>
      <c r="E222" s="30">
        <v>30</v>
      </c>
      <c r="F222" s="30">
        <v>30</v>
      </c>
      <c r="G222" s="30">
        <v>30</v>
      </c>
      <c r="H222" s="30">
        <v>30</v>
      </c>
      <c r="I222" s="30">
        <v>30</v>
      </c>
      <c r="J222" s="30">
        <v>30</v>
      </c>
      <c r="K222" s="30">
        <v>30</v>
      </c>
      <c r="L222" s="30">
        <v>30</v>
      </c>
      <c r="M222" s="30">
        <v>30</v>
      </c>
      <c r="N222" s="30">
        <v>30</v>
      </c>
      <c r="O222" s="30">
        <v>30</v>
      </c>
      <c r="P222" s="30">
        <v>30</v>
      </c>
      <c r="Q222" s="30">
        <v>30</v>
      </c>
    </row>
    <row r="223" spans="1:17" ht="16.5" thickBot="1">
      <c r="A223" s="27"/>
      <c r="B223" s="27"/>
      <c r="C223" s="27"/>
      <c r="D223" s="27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</row>
    <row r="224" spans="1:17" ht="15.75" thickBot="1">
      <c r="A224" s="34"/>
      <c r="B224" s="34"/>
      <c r="C224" s="34"/>
      <c r="D224" s="34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</row>
    <row r="225" ht="15.75" thickBot="1"/>
    <row r="226" spans="1:17" ht="16.5" thickBot="1">
      <c r="A226" s="28" t="s">
        <v>15</v>
      </c>
      <c r="B226" s="27" t="s">
        <v>236</v>
      </c>
      <c r="C226" s="27" t="s">
        <v>12</v>
      </c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</row>
    <row r="227" spans="1:17" ht="16.5" thickBot="1">
      <c r="A227" s="27" t="s">
        <v>143</v>
      </c>
      <c r="B227" s="27" t="s">
        <v>179</v>
      </c>
      <c r="C227" s="27" t="s">
        <v>252</v>
      </c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</row>
    <row r="228" spans="1:17" ht="16.5" thickBo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</row>
    <row r="229" spans="1:17" ht="16.5" thickBot="1">
      <c r="A229" s="28" t="s">
        <v>5</v>
      </c>
      <c r="B229" s="27" t="s">
        <v>15</v>
      </c>
      <c r="C229" s="27" t="s">
        <v>234</v>
      </c>
      <c r="D229" s="27" t="s">
        <v>235</v>
      </c>
      <c r="E229" s="28" t="s">
        <v>16</v>
      </c>
      <c r="F229" s="28" t="s">
        <v>17</v>
      </c>
      <c r="G229" s="28" t="s">
        <v>18</v>
      </c>
      <c r="H229" s="28" t="s">
        <v>19</v>
      </c>
      <c r="I229" s="28" t="s">
        <v>20</v>
      </c>
      <c r="J229" s="28" t="s">
        <v>21</v>
      </c>
      <c r="K229" s="28" t="s">
        <v>22</v>
      </c>
      <c r="L229" s="28" t="s">
        <v>23</v>
      </c>
      <c r="M229" s="28" t="s">
        <v>24</v>
      </c>
      <c r="N229" s="28" t="s">
        <v>25</v>
      </c>
      <c r="O229" s="28" t="s">
        <v>26</v>
      </c>
      <c r="P229" s="28" t="s">
        <v>27</v>
      </c>
      <c r="Q229" s="28" t="s">
        <v>28</v>
      </c>
    </row>
    <row r="230" spans="1:17" ht="16.5" thickBot="1">
      <c r="A230" s="53">
        <v>41184</v>
      </c>
      <c r="B230" s="53" t="s">
        <v>143</v>
      </c>
      <c r="C230" s="27" t="s">
        <v>253</v>
      </c>
      <c r="D230" s="27">
        <v>5</v>
      </c>
      <c r="E230" s="36">
        <v>2.5833333333333335</v>
      </c>
      <c r="F230" s="36">
        <v>2.2</v>
      </c>
      <c r="G230" s="36">
        <v>3.3</v>
      </c>
      <c r="H230" s="36">
        <v>1.7058823529411764</v>
      </c>
      <c r="I230" s="36">
        <v>1.1428571428571428</v>
      </c>
      <c r="J230" s="36">
        <v>1.7777777777777777</v>
      </c>
      <c r="K230" s="36">
        <v>1</v>
      </c>
      <c r="L230" s="36">
        <v>1.4</v>
      </c>
      <c r="M230" s="36">
        <v>2.75</v>
      </c>
      <c r="N230" s="36">
        <v>3.1904761904761907</v>
      </c>
      <c r="O230" s="36">
        <v>2.75</v>
      </c>
      <c r="P230" s="36">
        <v>2.1538461538461537</v>
      </c>
      <c r="Q230" s="36">
        <f>SUM(E230:P230)</f>
        <v>25.95417295123177</v>
      </c>
    </row>
    <row r="231" spans="1:17" ht="16.5" thickBot="1">
      <c r="A231" s="27">
        <v>41184</v>
      </c>
      <c r="B231" s="27" t="s">
        <v>143</v>
      </c>
      <c r="C231" s="27" t="s">
        <v>30</v>
      </c>
      <c r="D231" s="27">
        <v>98</v>
      </c>
      <c r="E231" s="30">
        <v>30</v>
      </c>
      <c r="F231" s="30">
        <v>30</v>
      </c>
      <c r="G231" s="30">
        <v>30</v>
      </c>
      <c r="H231" s="30">
        <v>30</v>
      </c>
      <c r="I231" s="30">
        <v>30</v>
      </c>
      <c r="J231" s="30">
        <v>30</v>
      </c>
      <c r="K231" s="30">
        <v>30</v>
      </c>
      <c r="L231" s="30">
        <v>30</v>
      </c>
      <c r="M231" s="30">
        <v>30</v>
      </c>
      <c r="N231" s="30">
        <v>30</v>
      </c>
      <c r="O231" s="30">
        <v>30</v>
      </c>
      <c r="P231" s="30">
        <v>30</v>
      </c>
      <c r="Q231" s="30">
        <v>30</v>
      </c>
    </row>
    <row r="232" spans="1:17" ht="16.5" thickBot="1">
      <c r="A232" s="27"/>
      <c r="B232" s="27"/>
      <c r="C232" s="27"/>
      <c r="D232" s="27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</row>
    <row r="233" spans="1:17" ht="15.75" thickBot="1">
      <c r="A233" s="34"/>
      <c r="B233" s="34"/>
      <c r="C233" s="34"/>
      <c r="D233" s="34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</row>
    <row r="236" spans="5:16" ht="15"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</row>
    <row r="244" spans="5:16" ht="15"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</row>
  </sheetData>
  <sheetProtection/>
  <mergeCells count="6">
    <mergeCell ref="A93:B93"/>
    <mergeCell ref="A1:B1"/>
    <mergeCell ref="A2:B2"/>
    <mergeCell ref="A4:B4"/>
    <mergeCell ref="A12:B12"/>
    <mergeCell ref="A16:B16"/>
  </mergeCells>
  <printOptions/>
  <pageMargins left="0.7" right="0.7" top="0.75" bottom="0.75" header="0.3" footer="0.3"/>
  <pageSetup horizontalDpi="600" verticalDpi="600" orientation="portrait" r:id="rId1"/>
  <ignoredErrors>
    <ignoredError sqref="D131:D16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168"/>
  <sheetViews>
    <sheetView zoomScalePageLayoutView="0" workbookViewId="0" topLeftCell="B55">
      <selection activeCell="C77" sqref="C77"/>
    </sheetView>
  </sheetViews>
  <sheetFormatPr defaultColWidth="9.140625" defaultRowHeight="15"/>
  <cols>
    <col min="1" max="1" width="18.7109375" style="3" customWidth="1"/>
    <col min="2" max="2" width="65.7109375" style="2" customWidth="1"/>
    <col min="3" max="3" width="19.7109375" style="2" customWidth="1"/>
    <col min="4" max="4" width="18.7109375" style="2" customWidth="1"/>
    <col min="5" max="17" width="11.7109375" style="2" customWidth="1"/>
  </cols>
  <sheetData>
    <row r="1" spans="1:17" s="1" customFormat="1" ht="18.75">
      <c r="A1" s="61" t="s">
        <v>251</v>
      </c>
      <c r="B1" s="62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s="1" customFormat="1" ht="18.75">
      <c r="A2" s="61" t="s">
        <v>250</v>
      </c>
      <c r="B2" s="62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1" customFormat="1" ht="15.75">
      <c r="A3" s="10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s="1" customFormat="1" ht="18.75">
      <c r="A4" s="61" t="s">
        <v>0</v>
      </c>
      <c r="B4" s="62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s="1" customFormat="1" ht="16.5" thickBot="1">
      <c r="A5" s="10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s="1" customFormat="1" ht="16.5" thickBot="1">
      <c r="A6" s="11" t="s">
        <v>1</v>
      </c>
      <c r="B6" s="6" t="s">
        <v>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s="1" customFormat="1" ht="16.5" thickBot="1">
      <c r="A7" s="11" t="s">
        <v>3</v>
      </c>
      <c r="B7" s="6" t="s">
        <v>4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7"/>
    </row>
    <row r="8" spans="1:17" s="1" customFormat="1" ht="16.5" thickBot="1">
      <c r="A8" s="10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7"/>
    </row>
    <row r="9" spans="1:17" s="1" customFormat="1" ht="16.5" thickBot="1">
      <c r="A9" s="11" t="s">
        <v>5</v>
      </c>
      <c r="B9" s="5" t="s">
        <v>6</v>
      </c>
      <c r="C9" s="5" t="s">
        <v>7</v>
      </c>
      <c r="D9" s="5" t="s">
        <v>8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7"/>
    </row>
    <row r="10" spans="1:17" s="1" customFormat="1" ht="16.5" thickBot="1">
      <c r="A10" s="9">
        <v>70261</v>
      </c>
      <c r="B10" s="6" t="s">
        <v>9</v>
      </c>
      <c r="C10" s="6" t="s">
        <v>10</v>
      </c>
      <c r="D10" s="12">
        <v>133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7"/>
      <c r="P10" s="7"/>
      <c r="Q10" s="7"/>
    </row>
    <row r="11" spans="1:19" s="1" customFormat="1" ht="16.5" thickBot="1">
      <c r="A11" s="10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N11" s="8"/>
      <c r="O11" s="8"/>
      <c r="Q11" s="8"/>
      <c r="R11" s="8"/>
      <c r="S11" s="7"/>
    </row>
    <row r="12" spans="1:19" s="1" customFormat="1" ht="16.5" thickBot="1">
      <c r="A12" s="63" t="s">
        <v>11</v>
      </c>
      <c r="B12" s="64"/>
      <c r="C12" s="8"/>
      <c r="D12" s="8"/>
      <c r="E12" s="8"/>
      <c r="F12" s="8"/>
      <c r="G12" s="8"/>
      <c r="H12" s="8"/>
      <c r="I12" s="8"/>
      <c r="J12" s="8"/>
      <c r="K12" s="8"/>
      <c r="L12" s="8"/>
      <c r="N12" s="8"/>
      <c r="O12" s="8"/>
      <c r="Q12" s="8"/>
      <c r="R12" s="8"/>
      <c r="S12" s="8"/>
    </row>
    <row r="13" spans="1:17" s="1" customFormat="1" ht="16.5" thickBot="1">
      <c r="A13" s="25" t="s">
        <v>257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s="1" customFormat="1" ht="15.75">
      <c r="A14" s="13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s="1" customFormat="1" ht="15.75">
      <c r="A15" s="10"/>
      <c r="B15" s="8"/>
      <c r="C15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s="1" customFormat="1" ht="18.75">
      <c r="A16" s="61" t="s">
        <v>248</v>
      </c>
      <c r="B16" s="62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s="1" customFormat="1" ht="18.75">
      <c r="A17" s="14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s="1" customFormat="1" ht="16.5" thickBot="1">
      <c r="A18" s="10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s="1" customFormat="1" ht="16.5" thickBot="1">
      <c r="A19" s="11" t="s">
        <v>15</v>
      </c>
      <c r="B19" s="5" t="s">
        <v>236</v>
      </c>
      <c r="C19" s="5" t="s">
        <v>12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s="1" customFormat="1" ht="16.5" thickBot="1">
      <c r="A20" s="9">
        <v>1</v>
      </c>
      <c r="B20" s="6" t="s">
        <v>13</v>
      </c>
      <c r="C20" s="6" t="s">
        <v>14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s="1" customFormat="1" ht="16.5" thickBot="1">
      <c r="A21" s="10"/>
      <c r="B21" s="8"/>
      <c r="C21" s="8"/>
      <c r="D21" s="8"/>
      <c r="Q21" s="8"/>
    </row>
    <row r="22" spans="1:17" s="1" customFormat="1" ht="16.5" thickBot="1">
      <c r="A22" s="11" t="s">
        <v>5</v>
      </c>
      <c r="B22" s="29" t="s">
        <v>15</v>
      </c>
      <c r="C22" s="29" t="s">
        <v>234</v>
      </c>
      <c r="D22" s="5" t="s">
        <v>235</v>
      </c>
      <c r="E22" s="5" t="s">
        <v>16</v>
      </c>
      <c r="F22" s="5" t="s">
        <v>17</v>
      </c>
      <c r="G22" s="5" t="s">
        <v>18</v>
      </c>
      <c r="H22" s="5" t="s">
        <v>19</v>
      </c>
      <c r="I22" s="5" t="s">
        <v>20</v>
      </c>
      <c r="J22" s="5" t="s">
        <v>21</v>
      </c>
      <c r="K22" s="5" t="s">
        <v>22</v>
      </c>
      <c r="L22" s="5" t="s">
        <v>23</v>
      </c>
      <c r="M22" s="5" t="s">
        <v>24</v>
      </c>
      <c r="N22" s="5" t="s">
        <v>25</v>
      </c>
      <c r="O22" s="5" t="s">
        <v>26</v>
      </c>
      <c r="P22" s="5" t="s">
        <v>27</v>
      </c>
      <c r="Q22" s="5" t="s">
        <v>28</v>
      </c>
    </row>
    <row r="23" spans="1:18" s="1" customFormat="1" ht="16.5" thickBot="1">
      <c r="A23" s="9">
        <v>70261</v>
      </c>
      <c r="B23" s="31">
        <v>1</v>
      </c>
      <c r="C23" s="31" t="s">
        <v>29</v>
      </c>
      <c r="D23" s="6">
        <v>4</v>
      </c>
      <c r="E23" s="15">
        <v>11.9</v>
      </c>
      <c r="F23" s="15">
        <v>10.2</v>
      </c>
      <c r="G23" s="15">
        <v>9.4</v>
      </c>
      <c r="H23" s="15">
        <v>8.1</v>
      </c>
      <c r="I23" s="15">
        <v>15.5</v>
      </c>
      <c r="J23" s="15">
        <v>34.8</v>
      </c>
      <c r="K23" s="15">
        <v>47.5</v>
      </c>
      <c r="L23" s="15">
        <v>49.8</v>
      </c>
      <c r="M23" s="15">
        <v>24.1</v>
      </c>
      <c r="N23" s="15">
        <v>22.9</v>
      </c>
      <c r="O23" s="15">
        <v>20.3</v>
      </c>
      <c r="P23" s="15">
        <v>21.6</v>
      </c>
      <c r="Q23" s="15">
        <v>276.1</v>
      </c>
      <c r="R23" s="22"/>
    </row>
    <row r="24" spans="1:17" s="1" customFormat="1" ht="16.5" thickBot="1">
      <c r="A24" s="9">
        <v>70261</v>
      </c>
      <c r="B24" s="31">
        <v>1</v>
      </c>
      <c r="C24" s="31" t="s">
        <v>30</v>
      </c>
      <c r="D24" s="6">
        <v>98</v>
      </c>
      <c r="E24" s="15">
        <v>30</v>
      </c>
      <c r="F24" s="15">
        <v>30</v>
      </c>
      <c r="G24" s="15">
        <v>30</v>
      </c>
      <c r="H24" s="15">
        <v>30</v>
      </c>
      <c r="I24" s="15">
        <v>30</v>
      </c>
      <c r="J24" s="15">
        <v>30</v>
      </c>
      <c r="K24" s="15">
        <v>30</v>
      </c>
      <c r="L24" s="15">
        <v>30</v>
      </c>
      <c r="M24" s="15">
        <v>30</v>
      </c>
      <c r="N24" s="15">
        <v>30</v>
      </c>
      <c r="O24" s="15">
        <v>30</v>
      </c>
      <c r="P24" s="15">
        <v>30</v>
      </c>
      <c r="Q24" s="15">
        <v>30</v>
      </c>
    </row>
    <row r="25" spans="1:17" s="1" customFormat="1" ht="16.5" thickBot="1">
      <c r="A25" s="9"/>
      <c r="B25" s="6"/>
      <c r="C25" s="6"/>
      <c r="D25" s="6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s="1" customFormat="1" ht="16.5" thickBot="1">
      <c r="A26" s="9"/>
      <c r="B26" s="6"/>
      <c r="C26" s="6"/>
      <c r="D26" s="6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s="1" customFormat="1" ht="16.5" thickBot="1">
      <c r="A27" s="10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s="1" customFormat="1" ht="16.5" thickBot="1">
      <c r="A28" s="11" t="s">
        <v>15</v>
      </c>
      <c r="B28" s="5" t="s">
        <v>236</v>
      </c>
      <c r="C28" s="5" t="s">
        <v>12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s="1" customFormat="1" ht="16.5" thickBot="1">
      <c r="A29" s="9">
        <v>2</v>
      </c>
      <c r="B29" s="6" t="s">
        <v>31</v>
      </c>
      <c r="C29" s="6" t="s">
        <v>252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s="1" customFormat="1" ht="16.5" thickBot="1">
      <c r="A30" s="10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s="1" customFormat="1" ht="16.5" thickBot="1">
      <c r="A31" s="11" t="s">
        <v>5</v>
      </c>
      <c r="B31" s="5" t="s">
        <v>15</v>
      </c>
      <c r="C31" s="5" t="s">
        <v>234</v>
      </c>
      <c r="D31" s="5" t="s">
        <v>235</v>
      </c>
      <c r="E31" s="5" t="s">
        <v>16</v>
      </c>
      <c r="F31" s="5" t="s">
        <v>17</v>
      </c>
      <c r="G31" s="5" t="s">
        <v>18</v>
      </c>
      <c r="H31" s="5" t="s">
        <v>19</v>
      </c>
      <c r="I31" s="5" t="s">
        <v>20</v>
      </c>
      <c r="J31" s="5" t="s">
        <v>21</v>
      </c>
      <c r="K31" s="5" t="s">
        <v>22</v>
      </c>
      <c r="L31" s="5" t="s">
        <v>23</v>
      </c>
      <c r="M31" s="5" t="s">
        <v>24</v>
      </c>
      <c r="N31" s="5" t="s">
        <v>25</v>
      </c>
      <c r="O31" s="5" t="s">
        <v>26</v>
      </c>
      <c r="P31" s="5" t="s">
        <v>27</v>
      </c>
      <c r="Q31" s="5" t="s">
        <v>28</v>
      </c>
    </row>
    <row r="32" spans="1:18" s="1" customFormat="1" ht="16.5" thickBot="1">
      <c r="A32" s="9">
        <v>70261</v>
      </c>
      <c r="B32" s="6">
        <v>2</v>
      </c>
      <c r="C32" s="6" t="s">
        <v>253</v>
      </c>
      <c r="D32" s="6">
        <v>5</v>
      </c>
      <c r="E32" s="15">
        <v>3.8</v>
      </c>
      <c r="F32" s="15">
        <v>2.8</v>
      </c>
      <c r="G32" s="15">
        <v>3</v>
      </c>
      <c r="H32" s="15">
        <v>2.7</v>
      </c>
      <c r="I32" s="15">
        <v>3.8</v>
      </c>
      <c r="J32" s="15">
        <v>7.1</v>
      </c>
      <c r="K32" s="15">
        <v>8.7</v>
      </c>
      <c r="L32" s="15">
        <v>8.5</v>
      </c>
      <c r="M32" s="15">
        <v>2.6</v>
      </c>
      <c r="N32" s="15">
        <v>6.6</v>
      </c>
      <c r="O32" s="15">
        <v>6</v>
      </c>
      <c r="P32" s="15">
        <v>5.7</v>
      </c>
      <c r="Q32" s="21">
        <v>61.3</v>
      </c>
      <c r="R32" s="22"/>
    </row>
    <row r="33" spans="1:17" s="1" customFormat="1" ht="16.5" thickBot="1">
      <c r="A33" s="9">
        <v>70261</v>
      </c>
      <c r="B33" s="6">
        <v>2</v>
      </c>
      <c r="C33" s="6" t="s">
        <v>30</v>
      </c>
      <c r="D33" s="6">
        <v>98</v>
      </c>
      <c r="E33" s="15">
        <v>30</v>
      </c>
      <c r="F33" s="15">
        <v>30</v>
      </c>
      <c r="G33" s="15">
        <v>30</v>
      </c>
      <c r="H33" s="15">
        <v>30</v>
      </c>
      <c r="I33" s="15">
        <v>30</v>
      </c>
      <c r="J33" s="15">
        <v>30</v>
      </c>
      <c r="K33" s="15">
        <v>30</v>
      </c>
      <c r="L33" s="15">
        <v>30</v>
      </c>
      <c r="M33" s="15">
        <v>30</v>
      </c>
      <c r="N33" s="15">
        <v>30</v>
      </c>
      <c r="O33" s="15">
        <v>30</v>
      </c>
      <c r="P33" s="15">
        <v>30</v>
      </c>
      <c r="Q33" s="15">
        <v>30</v>
      </c>
    </row>
    <row r="34" spans="1:17" s="1" customFormat="1" ht="16.5" thickBot="1">
      <c r="A34" s="9"/>
      <c r="B34" s="6"/>
      <c r="C34" s="6"/>
      <c r="D34" s="6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s="1" customFormat="1" ht="16.5" thickBot="1">
      <c r="A35" s="9"/>
      <c r="B35" s="6"/>
      <c r="C35" s="6"/>
      <c r="D35" s="6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s="1" customFormat="1" ht="16.5" thickBot="1">
      <c r="A36" s="10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s="1" customFormat="1" ht="16.5" thickBot="1">
      <c r="A37" s="11" t="s">
        <v>15</v>
      </c>
      <c r="B37" s="5" t="s">
        <v>236</v>
      </c>
      <c r="C37" s="5" t="s">
        <v>12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s="1" customFormat="1" ht="16.5" thickBot="1">
      <c r="A38" s="9">
        <v>3</v>
      </c>
      <c r="B38" s="6" t="s">
        <v>32</v>
      </c>
      <c r="C38" s="6" t="s">
        <v>33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s="1" customFormat="1" ht="16.5" thickBot="1">
      <c r="A39" s="10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s="1" customFormat="1" ht="16.5" thickBot="1">
      <c r="A40" s="11" t="s">
        <v>5</v>
      </c>
      <c r="B40" s="5" t="s">
        <v>15</v>
      </c>
      <c r="C40" s="5" t="s">
        <v>234</v>
      </c>
      <c r="D40" s="5" t="s">
        <v>235</v>
      </c>
      <c r="E40" s="5" t="s">
        <v>16</v>
      </c>
      <c r="F40" s="5" t="s">
        <v>17</v>
      </c>
      <c r="G40" s="5" t="s">
        <v>18</v>
      </c>
      <c r="H40" s="5" t="s">
        <v>19</v>
      </c>
      <c r="I40" s="5" t="s">
        <v>20</v>
      </c>
      <c r="J40" s="5" t="s">
        <v>21</v>
      </c>
      <c r="K40" s="5" t="s">
        <v>22</v>
      </c>
      <c r="L40" s="5" t="s">
        <v>23</v>
      </c>
      <c r="M40" s="5" t="s">
        <v>24</v>
      </c>
      <c r="N40" s="5" t="s">
        <v>25</v>
      </c>
      <c r="O40" s="5" t="s">
        <v>26</v>
      </c>
      <c r="P40" s="5" t="s">
        <v>27</v>
      </c>
      <c r="Q40" s="5" t="s">
        <v>28</v>
      </c>
    </row>
    <row r="41" spans="1:18" s="1" customFormat="1" ht="16.5" thickBot="1">
      <c r="A41" s="9">
        <v>70261</v>
      </c>
      <c r="B41" s="6">
        <v>3</v>
      </c>
      <c r="C41" s="6" t="s">
        <v>34</v>
      </c>
      <c r="D41" s="6">
        <v>1</v>
      </c>
      <c r="E41" s="15">
        <v>-18.7</v>
      </c>
      <c r="F41" s="15">
        <v>-13.8</v>
      </c>
      <c r="G41" s="15">
        <v>-4.6</v>
      </c>
      <c r="H41" s="15">
        <v>5</v>
      </c>
      <c r="I41" s="15">
        <v>15.2</v>
      </c>
      <c r="J41" s="15">
        <v>21.2</v>
      </c>
      <c r="K41" s="15">
        <v>22.4</v>
      </c>
      <c r="L41" s="15">
        <v>19.1</v>
      </c>
      <c r="M41" s="15">
        <v>12.7</v>
      </c>
      <c r="N41" s="15">
        <v>0</v>
      </c>
      <c r="O41" s="15">
        <v>-11.7</v>
      </c>
      <c r="P41" s="15">
        <v>-16.8</v>
      </c>
      <c r="Q41" s="15">
        <v>2.5</v>
      </c>
      <c r="R41" s="22"/>
    </row>
    <row r="42" spans="1:17" s="1" customFormat="1" ht="16.5" thickBot="1">
      <c r="A42" s="9">
        <v>70261</v>
      </c>
      <c r="B42" s="6">
        <v>3</v>
      </c>
      <c r="C42" s="6" t="s">
        <v>30</v>
      </c>
      <c r="D42" s="6">
        <v>98</v>
      </c>
      <c r="E42" s="15">
        <v>30</v>
      </c>
      <c r="F42" s="15">
        <v>30</v>
      </c>
      <c r="G42" s="15">
        <v>30</v>
      </c>
      <c r="H42" s="15">
        <v>30</v>
      </c>
      <c r="I42" s="15">
        <v>30</v>
      </c>
      <c r="J42" s="15">
        <v>30</v>
      </c>
      <c r="K42" s="15">
        <v>30</v>
      </c>
      <c r="L42" s="15">
        <v>30</v>
      </c>
      <c r="M42" s="15">
        <v>30</v>
      </c>
      <c r="N42" s="15">
        <v>30</v>
      </c>
      <c r="O42" s="15">
        <v>30</v>
      </c>
      <c r="P42" s="15">
        <v>30</v>
      </c>
      <c r="Q42" s="15">
        <v>30</v>
      </c>
    </row>
    <row r="43" spans="1:17" s="1" customFormat="1" ht="16.5" thickBot="1">
      <c r="A43" s="9"/>
      <c r="B43" s="6"/>
      <c r="C43" s="6"/>
      <c r="D43" s="6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s="1" customFormat="1" ht="16.5" thickBot="1">
      <c r="A44" s="9"/>
      <c r="B44" s="6"/>
      <c r="C44" s="6"/>
      <c r="D44" s="6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s="1" customFormat="1" ht="16.5" thickBot="1">
      <c r="A45" s="1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s="1" customFormat="1" ht="16.5" thickBot="1">
      <c r="A46" s="11" t="s">
        <v>15</v>
      </c>
      <c r="B46" s="5" t="s">
        <v>236</v>
      </c>
      <c r="C46" s="5" t="s">
        <v>12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s="1" customFormat="1" ht="16.5" thickBot="1">
      <c r="A47" s="9">
        <v>4</v>
      </c>
      <c r="B47" s="6" t="s">
        <v>35</v>
      </c>
      <c r="C47" s="6" t="s">
        <v>33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s="1" customFormat="1" ht="16.5" thickBot="1">
      <c r="A48" s="1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s="1" customFormat="1" ht="16.5" thickBot="1">
      <c r="A49" s="11" t="s">
        <v>5</v>
      </c>
      <c r="B49" s="5" t="s">
        <v>15</v>
      </c>
      <c r="C49" s="5" t="s">
        <v>234</v>
      </c>
      <c r="D49" s="5" t="s">
        <v>235</v>
      </c>
      <c r="E49" s="5" t="s">
        <v>16</v>
      </c>
      <c r="F49" s="5" t="s">
        <v>17</v>
      </c>
      <c r="G49" s="5" t="s">
        <v>18</v>
      </c>
      <c r="H49" s="5" t="s">
        <v>19</v>
      </c>
      <c r="I49" s="5" t="s">
        <v>20</v>
      </c>
      <c r="J49" s="5" t="s">
        <v>21</v>
      </c>
      <c r="K49" s="5" t="s">
        <v>22</v>
      </c>
      <c r="L49" s="5" t="s">
        <v>23</v>
      </c>
      <c r="M49" s="5" t="s">
        <v>24</v>
      </c>
      <c r="N49" s="5" t="s">
        <v>25</v>
      </c>
      <c r="O49" s="5" t="s">
        <v>26</v>
      </c>
      <c r="P49" s="5" t="s">
        <v>27</v>
      </c>
      <c r="Q49" s="5" t="s">
        <v>28</v>
      </c>
    </row>
    <row r="50" spans="1:18" s="1" customFormat="1" ht="16.5" thickBot="1">
      <c r="A50" s="9">
        <v>70261</v>
      </c>
      <c r="B50" s="6">
        <v>4</v>
      </c>
      <c r="C50" s="6" t="s">
        <v>34</v>
      </c>
      <c r="D50" s="6">
        <v>1</v>
      </c>
      <c r="E50" s="15">
        <v>-28.1</v>
      </c>
      <c r="F50" s="15">
        <v>-25.8</v>
      </c>
      <c r="G50" s="15">
        <v>-18.7</v>
      </c>
      <c r="H50" s="15">
        <v>-6.4</v>
      </c>
      <c r="I50" s="15">
        <v>3.3</v>
      </c>
      <c r="J50" s="15">
        <v>9.7</v>
      </c>
      <c r="K50" s="15">
        <v>11.4</v>
      </c>
      <c r="L50" s="15">
        <v>8.4</v>
      </c>
      <c r="M50" s="15">
        <v>2.3</v>
      </c>
      <c r="N50" s="15">
        <v>-7.7</v>
      </c>
      <c r="O50" s="15">
        <v>-20.9</v>
      </c>
      <c r="P50" s="15">
        <v>-26</v>
      </c>
      <c r="Q50" s="15">
        <v>-8.2</v>
      </c>
      <c r="R50" s="22"/>
    </row>
    <row r="51" spans="1:17" s="1" customFormat="1" ht="16.5" thickBot="1">
      <c r="A51" s="9">
        <v>70261</v>
      </c>
      <c r="B51" s="6">
        <v>4</v>
      </c>
      <c r="C51" s="6" t="s">
        <v>30</v>
      </c>
      <c r="D51" s="6">
        <v>98</v>
      </c>
      <c r="E51" s="15">
        <v>30</v>
      </c>
      <c r="F51" s="15">
        <v>30</v>
      </c>
      <c r="G51" s="15">
        <v>30</v>
      </c>
      <c r="H51" s="15">
        <v>30</v>
      </c>
      <c r="I51" s="15">
        <v>30</v>
      </c>
      <c r="J51" s="15">
        <v>30</v>
      </c>
      <c r="K51" s="15">
        <v>30</v>
      </c>
      <c r="L51" s="15">
        <v>30</v>
      </c>
      <c r="M51" s="15">
        <v>30</v>
      </c>
      <c r="N51" s="15">
        <v>30</v>
      </c>
      <c r="O51" s="15">
        <v>30</v>
      </c>
      <c r="P51" s="15">
        <v>30</v>
      </c>
      <c r="Q51" s="15">
        <v>30</v>
      </c>
    </row>
    <row r="52" spans="1:17" s="1" customFormat="1" ht="16.5" thickBot="1">
      <c r="A52" s="9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s="1" customFormat="1" ht="16.5" thickBot="1">
      <c r="A53" s="9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s="1" customFormat="1" ht="16.5" thickBot="1">
      <c r="A54" s="1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s="1" customFormat="1" ht="16.5" thickBot="1">
      <c r="A55" s="11" t="s">
        <v>15</v>
      </c>
      <c r="B55" s="5" t="s">
        <v>236</v>
      </c>
      <c r="C55" s="5" t="s">
        <v>12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s="1" customFormat="1" ht="16.5" thickBot="1">
      <c r="A56" s="9">
        <v>5</v>
      </c>
      <c r="B56" s="6" t="s">
        <v>36</v>
      </c>
      <c r="C56" s="6" t="s">
        <v>33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s="1" customFormat="1" ht="16.5" thickBot="1">
      <c r="A57" s="10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s="1" customFormat="1" ht="16.5" thickBot="1">
      <c r="A58" s="11" t="s">
        <v>5</v>
      </c>
      <c r="B58" s="5" t="s">
        <v>15</v>
      </c>
      <c r="C58" s="5" t="s">
        <v>234</v>
      </c>
      <c r="D58" s="5" t="s">
        <v>235</v>
      </c>
      <c r="E58" s="5" t="s">
        <v>16</v>
      </c>
      <c r="F58" s="5" t="s">
        <v>17</v>
      </c>
      <c r="G58" s="5" t="s">
        <v>18</v>
      </c>
      <c r="H58" s="5" t="s">
        <v>19</v>
      </c>
      <c r="I58" s="5" t="s">
        <v>20</v>
      </c>
      <c r="J58" s="5" t="s">
        <v>21</v>
      </c>
      <c r="K58" s="5" t="s">
        <v>22</v>
      </c>
      <c r="L58" s="5" t="s">
        <v>23</v>
      </c>
      <c r="M58" s="5" t="s">
        <v>24</v>
      </c>
      <c r="N58" s="5" t="s">
        <v>25</v>
      </c>
      <c r="O58" s="5" t="s">
        <v>26</v>
      </c>
      <c r="P58" s="5" t="s">
        <v>27</v>
      </c>
      <c r="Q58" s="5" t="s">
        <v>28</v>
      </c>
    </row>
    <row r="59" spans="1:18" s="1" customFormat="1" ht="16.5" thickBot="1">
      <c r="A59" s="9">
        <v>70261</v>
      </c>
      <c r="B59" s="6">
        <v>5</v>
      </c>
      <c r="C59" s="6" t="s">
        <v>34</v>
      </c>
      <c r="D59" s="6">
        <v>1</v>
      </c>
      <c r="E59" s="15">
        <v>-23.7</v>
      </c>
      <c r="F59" s="15">
        <v>-19.8</v>
      </c>
      <c r="G59" s="15">
        <v>-11.7</v>
      </c>
      <c r="H59" s="15">
        <v>-0.7</v>
      </c>
      <c r="I59" s="15">
        <v>9.2</v>
      </c>
      <c r="J59" s="15">
        <v>15.4</v>
      </c>
      <c r="K59" s="15">
        <v>16.9</v>
      </c>
      <c r="L59" s="15">
        <v>13.8</v>
      </c>
      <c r="M59" s="15">
        <v>7.5</v>
      </c>
      <c r="N59" s="15">
        <v>-3.8</v>
      </c>
      <c r="O59" s="15">
        <v>-16.3</v>
      </c>
      <c r="P59" s="15">
        <v>-21.4</v>
      </c>
      <c r="Q59" s="15">
        <v>-2.9</v>
      </c>
      <c r="R59" s="22"/>
    </row>
    <row r="60" spans="1:17" s="1" customFormat="1" ht="16.5" thickBot="1">
      <c r="A60" s="9">
        <v>70261</v>
      </c>
      <c r="B60" s="6">
        <v>5</v>
      </c>
      <c r="C60" s="6" t="s">
        <v>30</v>
      </c>
      <c r="D60" s="6">
        <v>98</v>
      </c>
      <c r="E60" s="15">
        <v>30</v>
      </c>
      <c r="F60" s="15">
        <v>30</v>
      </c>
      <c r="G60" s="15">
        <v>30</v>
      </c>
      <c r="H60" s="15">
        <v>30</v>
      </c>
      <c r="I60" s="15">
        <v>30</v>
      </c>
      <c r="J60" s="15">
        <v>30</v>
      </c>
      <c r="K60" s="15">
        <v>30</v>
      </c>
      <c r="L60" s="15">
        <v>30</v>
      </c>
      <c r="M60" s="15">
        <v>30</v>
      </c>
      <c r="N60" s="15">
        <v>30</v>
      </c>
      <c r="O60" s="15">
        <v>30</v>
      </c>
      <c r="P60" s="15">
        <v>30</v>
      </c>
      <c r="Q60" s="15">
        <v>30</v>
      </c>
    </row>
    <row r="61" spans="1:17" s="1" customFormat="1" ht="16.5" thickBot="1">
      <c r="A61" s="9"/>
      <c r="B61" s="6"/>
      <c r="C61" s="6"/>
      <c r="D61" s="6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s="1" customFormat="1" ht="16.5" thickBot="1">
      <c r="A62" s="9"/>
      <c r="B62" s="6"/>
      <c r="C62" s="6"/>
      <c r="D62" s="6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s="1" customFormat="1" ht="16.5" thickBot="1">
      <c r="A63" s="10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s="1" customFormat="1" ht="16.5" thickBot="1">
      <c r="A64" s="11" t="s">
        <v>15</v>
      </c>
      <c r="B64" s="5" t="s">
        <v>236</v>
      </c>
      <c r="C64" s="5" t="s">
        <v>12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s="1" customFormat="1" ht="16.5" thickBot="1">
      <c r="A65" s="9">
        <v>6</v>
      </c>
      <c r="B65" s="6" t="s">
        <v>37</v>
      </c>
      <c r="C65" s="6" t="s">
        <v>38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s="1" customFormat="1" ht="16.5" thickBot="1">
      <c r="A66" s="10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s="1" customFormat="1" ht="16.5" thickBot="1">
      <c r="A67" s="11" t="s">
        <v>5</v>
      </c>
      <c r="B67" s="5" t="s">
        <v>15</v>
      </c>
      <c r="C67" s="5" t="s">
        <v>234</v>
      </c>
      <c r="D67" s="5" t="s">
        <v>235</v>
      </c>
      <c r="E67" s="5" t="s">
        <v>16</v>
      </c>
      <c r="F67" s="5" t="s">
        <v>17</v>
      </c>
      <c r="G67" s="5" t="s">
        <v>18</v>
      </c>
      <c r="H67" s="5" t="s">
        <v>19</v>
      </c>
      <c r="I67" s="5" t="s">
        <v>20</v>
      </c>
      <c r="J67" s="5" t="s">
        <v>21</v>
      </c>
      <c r="K67" s="5" t="s">
        <v>22</v>
      </c>
      <c r="L67" s="5" t="s">
        <v>23</v>
      </c>
      <c r="M67" s="5" t="s">
        <v>24</v>
      </c>
      <c r="N67" s="5" t="s">
        <v>25</v>
      </c>
      <c r="O67" s="5" t="s">
        <v>26</v>
      </c>
      <c r="P67" s="5" t="s">
        <v>27</v>
      </c>
      <c r="Q67" s="5" t="s">
        <v>28</v>
      </c>
    </row>
    <row r="68" spans="1:18" s="1" customFormat="1" ht="16.5" thickBot="1">
      <c r="A68" s="9">
        <v>70261</v>
      </c>
      <c r="B68" s="6">
        <v>6</v>
      </c>
      <c r="C68" s="6" t="s">
        <v>34</v>
      </c>
      <c r="D68" s="6">
        <v>1</v>
      </c>
      <c r="E68" s="15">
        <v>1014.6</v>
      </c>
      <c r="F68" s="15">
        <v>1013.3</v>
      </c>
      <c r="G68" s="15">
        <v>1012.4</v>
      </c>
      <c r="H68" s="15">
        <v>1011</v>
      </c>
      <c r="I68" s="15">
        <v>1010.7</v>
      </c>
      <c r="J68" s="15">
        <v>1010.2</v>
      </c>
      <c r="K68" s="15">
        <v>1012.8</v>
      </c>
      <c r="L68" s="15">
        <v>1011.5</v>
      </c>
      <c r="M68" s="15">
        <v>1009.6</v>
      </c>
      <c r="N68" s="15">
        <v>1006.8</v>
      </c>
      <c r="O68" s="15">
        <v>1010.1</v>
      </c>
      <c r="P68" s="15">
        <v>1012.3</v>
      </c>
      <c r="Q68" s="23">
        <v>1011.3</v>
      </c>
      <c r="R68" s="22"/>
    </row>
    <row r="69" spans="1:17" s="1" customFormat="1" ht="16.5" thickBot="1">
      <c r="A69" s="9">
        <v>70261</v>
      </c>
      <c r="B69" s="6">
        <v>5</v>
      </c>
      <c r="C69" s="6" t="s">
        <v>30</v>
      </c>
      <c r="D69" s="6">
        <v>98</v>
      </c>
      <c r="E69" s="15">
        <v>30</v>
      </c>
      <c r="F69" s="15">
        <v>30</v>
      </c>
      <c r="G69" s="15">
        <v>30</v>
      </c>
      <c r="H69" s="15">
        <v>30</v>
      </c>
      <c r="I69" s="15">
        <v>30</v>
      </c>
      <c r="J69" s="15">
        <v>30</v>
      </c>
      <c r="K69" s="15">
        <v>30</v>
      </c>
      <c r="L69" s="15">
        <v>30</v>
      </c>
      <c r="M69" s="15">
        <v>30</v>
      </c>
      <c r="N69" s="15">
        <v>30</v>
      </c>
      <c r="O69" s="15">
        <v>30</v>
      </c>
      <c r="P69" s="15">
        <v>30</v>
      </c>
      <c r="Q69" s="15">
        <v>30</v>
      </c>
    </row>
    <row r="70" spans="1:17" s="1" customFormat="1" ht="16.5" thickBot="1">
      <c r="A70" s="9"/>
      <c r="B70" s="6"/>
      <c r="C70" s="6"/>
      <c r="D70" s="6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s="1" customFormat="1" ht="16.5" thickBot="1">
      <c r="A71" s="9"/>
      <c r="B71" s="6"/>
      <c r="C71" s="6"/>
      <c r="D71" s="6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s="1" customFormat="1" ht="16.5" thickBot="1">
      <c r="A72" s="10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s="1" customFormat="1" ht="16.5" thickBot="1">
      <c r="A73" s="11" t="s">
        <v>15</v>
      </c>
      <c r="B73" s="5" t="s">
        <v>236</v>
      </c>
      <c r="C73" s="5" t="s">
        <v>12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s="1" customFormat="1" ht="16.5" thickBot="1">
      <c r="A74" s="9">
        <v>7</v>
      </c>
      <c r="B74" s="6" t="s">
        <v>39</v>
      </c>
      <c r="C74" s="6" t="s">
        <v>38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s="1" customFormat="1" ht="16.5" thickBot="1">
      <c r="A75" s="10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s="1" customFormat="1" ht="16.5" thickBot="1">
      <c r="A76" s="11" t="s">
        <v>5</v>
      </c>
      <c r="B76" s="5" t="s">
        <v>15</v>
      </c>
      <c r="C76" s="5" t="s">
        <v>234</v>
      </c>
      <c r="D76" s="5" t="s">
        <v>235</v>
      </c>
      <c r="E76" s="5" t="s">
        <v>16</v>
      </c>
      <c r="F76" s="5" t="s">
        <v>17</v>
      </c>
      <c r="G76" s="5" t="s">
        <v>18</v>
      </c>
      <c r="H76" s="5" t="s">
        <v>19</v>
      </c>
      <c r="I76" s="5" t="s">
        <v>20</v>
      </c>
      <c r="J76" s="5" t="s">
        <v>21</v>
      </c>
      <c r="K76" s="5" t="s">
        <v>22</v>
      </c>
      <c r="L76" s="5" t="s">
        <v>23</v>
      </c>
      <c r="M76" s="5" t="s">
        <v>24</v>
      </c>
      <c r="N76" s="5" t="s">
        <v>25</v>
      </c>
      <c r="O76" s="5" t="s">
        <v>26</v>
      </c>
      <c r="P76" s="5" t="s">
        <v>27</v>
      </c>
      <c r="Q76" s="5" t="s">
        <v>28</v>
      </c>
    </row>
    <row r="77" spans="1:18" s="1" customFormat="1" ht="16.5" thickBot="1">
      <c r="A77" s="9">
        <v>70261</v>
      </c>
      <c r="B77" s="6">
        <v>7</v>
      </c>
      <c r="C77" s="6" t="s">
        <v>34</v>
      </c>
      <c r="D77" s="6">
        <v>1</v>
      </c>
      <c r="E77" s="16">
        <v>0.66</v>
      </c>
      <c r="F77" s="16">
        <v>0.85</v>
      </c>
      <c r="G77" s="16">
        <v>1.5</v>
      </c>
      <c r="H77" s="16">
        <v>3.15</v>
      </c>
      <c r="I77" s="16">
        <v>5.56</v>
      </c>
      <c r="J77" s="16">
        <v>9.28</v>
      </c>
      <c r="K77" s="16">
        <v>11.71</v>
      </c>
      <c r="L77" s="16">
        <v>10.58</v>
      </c>
      <c r="M77" s="16">
        <v>6.76</v>
      </c>
      <c r="N77" s="16">
        <v>3.32</v>
      </c>
      <c r="O77" s="16">
        <v>1.26</v>
      </c>
      <c r="P77" s="16">
        <v>0.8</v>
      </c>
      <c r="Q77" s="24">
        <v>4.62</v>
      </c>
      <c r="R77" s="22"/>
    </row>
    <row r="78" spans="1:17" s="1" customFormat="1" ht="16.5" thickBot="1">
      <c r="A78" s="9">
        <v>70261</v>
      </c>
      <c r="B78" s="6">
        <v>5</v>
      </c>
      <c r="C78" s="6" t="s">
        <v>30</v>
      </c>
      <c r="D78" s="6">
        <v>98</v>
      </c>
      <c r="E78" s="16">
        <v>29</v>
      </c>
      <c r="F78" s="16">
        <v>29</v>
      </c>
      <c r="G78" s="16">
        <v>30</v>
      </c>
      <c r="H78" s="16">
        <v>30</v>
      </c>
      <c r="I78" s="16">
        <v>30</v>
      </c>
      <c r="J78" s="16">
        <v>30</v>
      </c>
      <c r="K78" s="16">
        <v>30</v>
      </c>
      <c r="L78" s="16">
        <v>30</v>
      </c>
      <c r="M78" s="16">
        <v>30</v>
      </c>
      <c r="N78" s="16">
        <v>30</v>
      </c>
      <c r="O78" s="16">
        <v>30</v>
      </c>
      <c r="P78" s="16">
        <v>30</v>
      </c>
      <c r="Q78" s="16">
        <v>28</v>
      </c>
    </row>
    <row r="79" spans="1:17" s="1" customFormat="1" ht="16.5" thickBot="1">
      <c r="A79" s="9"/>
      <c r="B79" s="6"/>
      <c r="C79" s="6"/>
      <c r="D79" s="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1:17" s="1" customFormat="1" ht="16.5" thickBot="1">
      <c r="A80" s="9"/>
      <c r="B80" s="6"/>
      <c r="C80" s="6"/>
      <c r="D80" s="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1:17" s="1" customFormat="1" ht="16.5" thickBot="1">
      <c r="A81" s="10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s="1" customFormat="1" ht="16.5" thickBot="1">
      <c r="A82" s="11" t="s">
        <v>15</v>
      </c>
      <c r="B82" s="5" t="s">
        <v>236</v>
      </c>
      <c r="C82" s="5" t="s">
        <v>12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s="1" customFormat="1" ht="16.5" thickBot="1">
      <c r="A83" s="9">
        <v>8</v>
      </c>
      <c r="B83" s="6" t="s">
        <v>40</v>
      </c>
      <c r="C83" s="6" t="s">
        <v>41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s="1" customFormat="1" ht="16.5" thickBot="1">
      <c r="A84" s="10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s="1" customFormat="1" ht="16.5" thickBot="1">
      <c r="A85" s="11" t="s">
        <v>5</v>
      </c>
      <c r="B85" s="5" t="s">
        <v>15</v>
      </c>
      <c r="C85" s="5" t="s">
        <v>234</v>
      </c>
      <c r="D85" s="5" t="s">
        <v>235</v>
      </c>
      <c r="E85" s="5" t="s">
        <v>16</v>
      </c>
      <c r="F85" s="5" t="s">
        <v>17</v>
      </c>
      <c r="G85" s="5" t="s">
        <v>18</v>
      </c>
      <c r="H85" s="5" t="s">
        <v>19</v>
      </c>
      <c r="I85" s="5" t="s">
        <v>20</v>
      </c>
      <c r="J85" s="5" t="s">
        <v>21</v>
      </c>
      <c r="K85" s="5" t="s">
        <v>22</v>
      </c>
      <c r="L85" s="5" t="s">
        <v>23</v>
      </c>
      <c r="M85" s="5" t="s">
        <v>24</v>
      </c>
      <c r="N85" s="5" t="s">
        <v>25</v>
      </c>
      <c r="O85" s="5" t="s">
        <v>26</v>
      </c>
      <c r="P85" s="5" t="s">
        <v>27</v>
      </c>
      <c r="Q85" s="5" t="s">
        <v>28</v>
      </c>
    </row>
    <row r="86" spans="1:17" s="1" customFormat="1" ht="16.5" thickBot="1">
      <c r="A86" s="9">
        <v>70261</v>
      </c>
      <c r="B86" s="6">
        <v>8</v>
      </c>
      <c r="C86" s="6" t="s">
        <v>29</v>
      </c>
      <c r="D86" s="6">
        <v>4</v>
      </c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s="1" customFormat="1" ht="16.5" thickBot="1">
      <c r="A87" s="9">
        <v>70261</v>
      </c>
      <c r="B87" s="6">
        <v>8</v>
      </c>
      <c r="C87" s="6" t="s">
        <v>30</v>
      </c>
      <c r="D87" s="6">
        <v>98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</row>
    <row r="88" spans="1:17" s="1" customFormat="1" ht="16.5" thickBot="1">
      <c r="A88" s="9"/>
      <c r="B88" s="6"/>
      <c r="C88" s="6"/>
      <c r="D88" s="6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s="1" customFormat="1" ht="16.5" thickBot="1">
      <c r="A89" s="9"/>
      <c r="B89" s="6"/>
      <c r="C89" s="6"/>
      <c r="D89" s="6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s="1" customFormat="1" ht="15.75">
      <c r="A90" s="13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</row>
    <row r="91" spans="1:17" s="1" customFormat="1" ht="15.75">
      <c r="A91" s="10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s="1" customFormat="1" ht="18.75">
      <c r="A92" s="61" t="s">
        <v>249</v>
      </c>
      <c r="B92" s="62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s="1" customFormat="1" ht="15.75">
      <c r="A93" s="10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s="1" customFormat="1" ht="16.5" thickBot="1">
      <c r="A94" s="10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s="1" customFormat="1" ht="16.5" thickBot="1">
      <c r="A95" s="11" t="s">
        <v>15</v>
      </c>
      <c r="B95" s="5" t="s">
        <v>236</v>
      </c>
      <c r="C95" s="5" t="s">
        <v>12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s="1" customFormat="1" ht="16.5" thickBot="1">
      <c r="A96" s="9">
        <v>11</v>
      </c>
      <c r="B96" s="6" t="s">
        <v>42</v>
      </c>
      <c r="C96" s="6" t="s">
        <v>14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s="1" customFormat="1" ht="16.5" thickBot="1">
      <c r="A97" s="10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s="1" customFormat="1" ht="16.5" thickBot="1">
      <c r="A98" s="11" t="s">
        <v>5</v>
      </c>
      <c r="B98" s="5" t="s">
        <v>15</v>
      </c>
      <c r="C98" s="5" t="s">
        <v>234</v>
      </c>
      <c r="D98" s="5" t="s">
        <v>235</v>
      </c>
      <c r="E98" s="5" t="s">
        <v>16</v>
      </c>
      <c r="F98" s="5" t="s">
        <v>17</v>
      </c>
      <c r="G98" s="5" t="s">
        <v>18</v>
      </c>
      <c r="H98" s="5" t="s">
        <v>19</v>
      </c>
      <c r="I98" s="5" t="s">
        <v>20</v>
      </c>
      <c r="J98" s="5" t="s">
        <v>21</v>
      </c>
      <c r="K98" s="5" t="s">
        <v>22</v>
      </c>
      <c r="L98" s="5" t="s">
        <v>23</v>
      </c>
      <c r="M98" s="5" t="s">
        <v>24</v>
      </c>
      <c r="N98" s="5" t="s">
        <v>25</v>
      </c>
      <c r="O98" s="5" t="s">
        <v>26</v>
      </c>
      <c r="P98" s="5" t="s">
        <v>27</v>
      </c>
      <c r="Q98" s="5" t="s">
        <v>28</v>
      </c>
    </row>
    <row r="99" spans="1:17" s="1" customFormat="1" ht="16.5" thickBot="1">
      <c r="A99" s="9">
        <v>70261</v>
      </c>
      <c r="B99" s="6">
        <v>11</v>
      </c>
      <c r="C99" s="6" t="s">
        <v>43</v>
      </c>
      <c r="D99" s="6">
        <v>6</v>
      </c>
      <c r="E99" s="15">
        <v>0.3</v>
      </c>
      <c r="F99" s="15">
        <v>0.3</v>
      </c>
      <c r="G99" s="15">
        <v>0</v>
      </c>
      <c r="H99" s="15">
        <v>0</v>
      </c>
      <c r="I99" s="15">
        <v>2.8</v>
      </c>
      <c r="J99" s="15">
        <v>4.8</v>
      </c>
      <c r="K99" s="15">
        <v>16</v>
      </c>
      <c r="L99" s="15">
        <v>10.4</v>
      </c>
      <c r="M99" s="15">
        <v>3.8</v>
      </c>
      <c r="N99" s="15">
        <v>2.5</v>
      </c>
      <c r="O99" s="15">
        <v>2</v>
      </c>
      <c r="P99" s="15">
        <v>0</v>
      </c>
      <c r="Q99" s="15"/>
    </row>
    <row r="100" spans="1:17" s="1" customFormat="1" ht="16.5" thickBot="1">
      <c r="A100" s="9">
        <v>70261</v>
      </c>
      <c r="B100" s="6">
        <v>11</v>
      </c>
      <c r="C100" s="6" t="s">
        <v>44</v>
      </c>
      <c r="D100" s="6">
        <v>7</v>
      </c>
      <c r="E100" s="15">
        <v>4.1</v>
      </c>
      <c r="F100" s="15">
        <v>2.3</v>
      </c>
      <c r="G100" s="15">
        <v>1.8</v>
      </c>
      <c r="H100" s="15">
        <v>2.5</v>
      </c>
      <c r="I100" s="15">
        <v>6.4</v>
      </c>
      <c r="J100" s="15">
        <v>16.8</v>
      </c>
      <c r="K100" s="15">
        <v>27.4</v>
      </c>
      <c r="L100" s="15">
        <v>23.9</v>
      </c>
      <c r="M100" s="15">
        <v>7.4</v>
      </c>
      <c r="N100" s="15">
        <v>10.7</v>
      </c>
      <c r="O100" s="15">
        <v>7.4</v>
      </c>
      <c r="P100" s="15">
        <v>5.3</v>
      </c>
      <c r="Q100" s="15"/>
    </row>
    <row r="101" spans="1:17" s="1" customFormat="1" ht="16.5" thickBot="1">
      <c r="A101" s="9">
        <v>70261</v>
      </c>
      <c r="B101" s="6">
        <v>11</v>
      </c>
      <c r="C101" s="6" t="s">
        <v>45</v>
      </c>
      <c r="D101" s="6">
        <v>8</v>
      </c>
      <c r="E101" s="15">
        <v>7.4</v>
      </c>
      <c r="F101" s="15">
        <v>5.3</v>
      </c>
      <c r="G101" s="15">
        <v>4.8</v>
      </c>
      <c r="H101" s="15">
        <v>5.1</v>
      </c>
      <c r="I101" s="15">
        <v>10.4</v>
      </c>
      <c r="J101" s="15">
        <v>25.9</v>
      </c>
      <c r="K101" s="15">
        <v>38.4</v>
      </c>
      <c r="L101" s="15">
        <v>36.8</v>
      </c>
      <c r="M101" s="15">
        <v>14.5</v>
      </c>
      <c r="N101" s="15">
        <v>16.8</v>
      </c>
      <c r="O101" s="15">
        <v>13.2</v>
      </c>
      <c r="P101" s="15">
        <v>11.9</v>
      </c>
      <c r="Q101" s="15"/>
    </row>
    <row r="102" spans="1:17" s="1" customFormat="1" ht="16.5" thickBot="1">
      <c r="A102" s="9">
        <v>70261</v>
      </c>
      <c r="B102" s="6">
        <v>11</v>
      </c>
      <c r="C102" s="6" t="s">
        <v>46</v>
      </c>
      <c r="D102" s="6">
        <v>9</v>
      </c>
      <c r="E102" s="15">
        <v>11.7</v>
      </c>
      <c r="F102" s="15">
        <v>9.4</v>
      </c>
      <c r="G102" s="15">
        <v>8.9</v>
      </c>
      <c r="H102" s="15">
        <v>8.1</v>
      </c>
      <c r="I102" s="15">
        <v>15.5</v>
      </c>
      <c r="J102" s="15">
        <v>35.8</v>
      </c>
      <c r="K102" s="15">
        <v>49.8</v>
      </c>
      <c r="L102" s="15">
        <v>51.3</v>
      </c>
      <c r="M102" s="15">
        <v>23.4</v>
      </c>
      <c r="N102" s="15">
        <v>23.6</v>
      </c>
      <c r="O102" s="15">
        <v>20.3</v>
      </c>
      <c r="P102" s="15">
        <v>20.6</v>
      </c>
      <c r="Q102" s="15"/>
    </row>
    <row r="103" spans="1:17" s="1" customFormat="1" ht="16.5" thickBot="1">
      <c r="A103" s="9">
        <v>70261</v>
      </c>
      <c r="B103" s="6">
        <v>11</v>
      </c>
      <c r="C103" s="6" t="s">
        <v>47</v>
      </c>
      <c r="D103" s="6">
        <v>10</v>
      </c>
      <c r="E103" s="15">
        <v>18.3</v>
      </c>
      <c r="F103" s="15">
        <v>16.5</v>
      </c>
      <c r="G103" s="15">
        <v>15.5</v>
      </c>
      <c r="H103" s="15">
        <v>12.7</v>
      </c>
      <c r="I103" s="15">
        <v>23.4</v>
      </c>
      <c r="J103" s="15">
        <v>50.3</v>
      </c>
      <c r="K103" s="15">
        <v>65.5</v>
      </c>
      <c r="L103" s="15">
        <v>72.1</v>
      </c>
      <c r="M103" s="15">
        <v>37.8</v>
      </c>
      <c r="N103" s="15">
        <v>33.5</v>
      </c>
      <c r="O103" s="15">
        <v>31</v>
      </c>
      <c r="P103" s="15">
        <v>34.8</v>
      </c>
      <c r="Q103" s="15"/>
    </row>
    <row r="104" spans="1:17" s="1" customFormat="1" ht="16.5" thickBot="1">
      <c r="A104" s="9">
        <v>70261</v>
      </c>
      <c r="B104" s="6">
        <v>11</v>
      </c>
      <c r="C104" s="6" t="s">
        <v>48</v>
      </c>
      <c r="D104" s="6">
        <v>11</v>
      </c>
      <c r="E104" s="15">
        <v>45.2</v>
      </c>
      <c r="F104" s="15">
        <v>44.4</v>
      </c>
      <c r="G104" s="15">
        <v>53.3</v>
      </c>
      <c r="H104" s="15">
        <v>23.6</v>
      </c>
      <c r="I104" s="15">
        <v>41.4</v>
      </c>
      <c r="J104" s="15">
        <v>76.5</v>
      </c>
      <c r="K104" s="15">
        <v>123.7</v>
      </c>
      <c r="L104" s="15">
        <v>157.5</v>
      </c>
      <c r="M104" s="15">
        <v>65.8</v>
      </c>
      <c r="N104" s="15">
        <v>55.6</v>
      </c>
      <c r="O104" s="15">
        <v>84.3</v>
      </c>
      <c r="P104" s="15">
        <v>82</v>
      </c>
      <c r="Q104" s="15"/>
    </row>
    <row r="105" spans="1:17" s="1" customFormat="1" ht="16.5" thickBot="1">
      <c r="A105" s="9">
        <v>70261</v>
      </c>
      <c r="B105" s="6">
        <v>11</v>
      </c>
      <c r="C105" s="6" t="s">
        <v>30</v>
      </c>
      <c r="D105" s="6">
        <v>98</v>
      </c>
      <c r="E105" s="15">
        <v>30</v>
      </c>
      <c r="F105" s="15">
        <v>30</v>
      </c>
      <c r="G105" s="15">
        <v>30</v>
      </c>
      <c r="H105" s="15">
        <v>30</v>
      </c>
      <c r="I105" s="15">
        <v>30</v>
      </c>
      <c r="J105" s="15">
        <v>30</v>
      </c>
      <c r="K105" s="15">
        <v>30</v>
      </c>
      <c r="L105" s="15">
        <v>30</v>
      </c>
      <c r="M105" s="15">
        <v>30</v>
      </c>
      <c r="N105" s="15">
        <v>30</v>
      </c>
      <c r="O105" s="15">
        <v>30</v>
      </c>
      <c r="P105" s="15">
        <v>30</v>
      </c>
      <c r="Q105" s="15">
        <v>0</v>
      </c>
    </row>
    <row r="106" spans="1:17" s="1" customFormat="1" ht="16.5" thickBot="1">
      <c r="A106" s="10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s="1" customFormat="1" ht="16.5" thickBot="1">
      <c r="A107" s="11" t="s">
        <v>15</v>
      </c>
      <c r="B107" s="5" t="s">
        <v>236</v>
      </c>
      <c r="C107" s="5" t="s">
        <v>12</v>
      </c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s="1" customFormat="1" ht="16.5" thickBot="1">
      <c r="A108" s="9">
        <v>12</v>
      </c>
      <c r="B108" s="6" t="s">
        <v>49</v>
      </c>
      <c r="C108" s="6" t="s">
        <v>252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s="1" customFormat="1" ht="16.5" thickBot="1">
      <c r="A109" s="10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s="1" customFormat="1" ht="16.5" thickBot="1">
      <c r="A110" s="11" t="s">
        <v>5</v>
      </c>
      <c r="B110" s="5" t="s">
        <v>15</v>
      </c>
      <c r="C110" s="5" t="s">
        <v>234</v>
      </c>
      <c r="D110" s="5" t="s">
        <v>235</v>
      </c>
      <c r="E110" s="5" t="s">
        <v>16</v>
      </c>
      <c r="F110" s="5" t="s">
        <v>17</v>
      </c>
      <c r="G110" s="5" t="s">
        <v>18</v>
      </c>
      <c r="H110" s="5" t="s">
        <v>19</v>
      </c>
      <c r="I110" s="5" t="s">
        <v>20</v>
      </c>
      <c r="J110" s="5" t="s">
        <v>21</v>
      </c>
      <c r="K110" s="5" t="s">
        <v>22</v>
      </c>
      <c r="L110" s="5" t="s">
        <v>23</v>
      </c>
      <c r="M110" s="5" t="s">
        <v>24</v>
      </c>
      <c r="N110" s="5" t="s">
        <v>25</v>
      </c>
      <c r="O110" s="5" t="s">
        <v>26</v>
      </c>
      <c r="P110" s="5" t="s">
        <v>27</v>
      </c>
      <c r="Q110" s="5" t="s">
        <v>28</v>
      </c>
    </row>
    <row r="111" spans="1:18" s="1" customFormat="1" ht="16.5" thickBot="1">
      <c r="A111" s="9">
        <v>70261</v>
      </c>
      <c r="B111" s="6">
        <v>12</v>
      </c>
      <c r="C111" s="6" t="s">
        <v>252</v>
      </c>
      <c r="D111" s="6">
        <v>5</v>
      </c>
      <c r="E111" s="15">
        <v>0</v>
      </c>
      <c r="F111" s="15">
        <v>0</v>
      </c>
      <c r="G111" s="15">
        <v>0.1</v>
      </c>
      <c r="H111" s="15">
        <v>6.8</v>
      </c>
      <c r="I111" s="15">
        <v>26.6</v>
      </c>
      <c r="J111" s="15">
        <v>30</v>
      </c>
      <c r="K111" s="15">
        <v>31</v>
      </c>
      <c r="L111" s="15">
        <v>30.5</v>
      </c>
      <c r="M111" s="15">
        <v>21.6</v>
      </c>
      <c r="N111" s="15">
        <v>2.1</v>
      </c>
      <c r="O111" s="15">
        <v>0</v>
      </c>
      <c r="P111" s="15">
        <v>0</v>
      </c>
      <c r="Q111" s="21">
        <v>148.7</v>
      </c>
      <c r="R111" s="22"/>
    </row>
    <row r="112" spans="1:17" s="1" customFormat="1" ht="16.5" thickBot="1">
      <c r="A112" s="9">
        <v>70261</v>
      </c>
      <c r="B112" s="6">
        <v>12</v>
      </c>
      <c r="C112" s="6" t="s">
        <v>30</v>
      </c>
      <c r="D112" s="6">
        <v>98</v>
      </c>
      <c r="E112" s="15">
        <v>30</v>
      </c>
      <c r="F112" s="15">
        <v>30</v>
      </c>
      <c r="G112" s="15">
        <v>30</v>
      </c>
      <c r="H112" s="15">
        <v>30</v>
      </c>
      <c r="I112" s="15">
        <v>30</v>
      </c>
      <c r="J112" s="15">
        <v>30</v>
      </c>
      <c r="K112" s="15">
        <v>30</v>
      </c>
      <c r="L112" s="15">
        <v>30</v>
      </c>
      <c r="M112" s="15">
        <v>30</v>
      </c>
      <c r="N112" s="15">
        <v>30</v>
      </c>
      <c r="O112" s="15">
        <v>30</v>
      </c>
      <c r="P112" s="15">
        <v>30</v>
      </c>
      <c r="Q112" s="15">
        <v>30</v>
      </c>
    </row>
    <row r="113" spans="1:17" s="1" customFormat="1" ht="16.5" thickBot="1">
      <c r="A113" s="9"/>
      <c r="B113" s="6"/>
      <c r="C113" s="6"/>
      <c r="D113" s="6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s="1" customFormat="1" ht="16.5" thickBot="1">
      <c r="A114" s="9"/>
      <c r="B114" s="6"/>
      <c r="C114" s="6"/>
      <c r="D114" s="6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s="1" customFormat="1" ht="16.5" thickBot="1">
      <c r="A115" s="10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s="1" customFormat="1" ht="16.5" thickBot="1">
      <c r="A116" s="11" t="s">
        <v>15</v>
      </c>
      <c r="B116" s="5" t="s">
        <v>236</v>
      </c>
      <c r="C116" s="5" t="s">
        <v>12</v>
      </c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s="1" customFormat="1" ht="16.5" thickBot="1">
      <c r="A117" s="9">
        <v>13</v>
      </c>
      <c r="B117" s="6" t="s">
        <v>50</v>
      </c>
      <c r="C117" s="6" t="s">
        <v>252</v>
      </c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s="1" customFormat="1" ht="16.5" thickBot="1">
      <c r="A118" s="10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s="1" customFormat="1" ht="16.5" thickBot="1">
      <c r="A119" s="11" t="s">
        <v>5</v>
      </c>
      <c r="B119" s="5" t="s">
        <v>15</v>
      </c>
      <c r="C119" s="5" t="s">
        <v>234</v>
      </c>
      <c r="D119" s="5" t="s">
        <v>235</v>
      </c>
      <c r="E119" s="5" t="s">
        <v>16</v>
      </c>
      <c r="F119" s="5" t="s">
        <v>17</v>
      </c>
      <c r="G119" s="5" t="s">
        <v>18</v>
      </c>
      <c r="H119" s="5" t="s">
        <v>19</v>
      </c>
      <c r="I119" s="5" t="s">
        <v>20</v>
      </c>
      <c r="J119" s="5" t="s">
        <v>21</v>
      </c>
      <c r="K119" s="5" t="s">
        <v>22</v>
      </c>
      <c r="L119" s="5" t="s">
        <v>23</v>
      </c>
      <c r="M119" s="5" t="s">
        <v>24</v>
      </c>
      <c r="N119" s="5" t="s">
        <v>25</v>
      </c>
      <c r="O119" s="5" t="s">
        <v>26</v>
      </c>
      <c r="P119" s="5" t="s">
        <v>27</v>
      </c>
      <c r="Q119" s="5" t="s">
        <v>28</v>
      </c>
    </row>
    <row r="120" spans="1:18" s="1" customFormat="1" ht="16.5" thickBot="1">
      <c r="A120" s="9">
        <v>70261</v>
      </c>
      <c r="B120" s="6">
        <v>13</v>
      </c>
      <c r="C120" s="6" t="s">
        <v>252</v>
      </c>
      <c r="D120" s="6">
        <v>5</v>
      </c>
      <c r="E120" s="15">
        <v>31</v>
      </c>
      <c r="F120" s="15">
        <v>28.3</v>
      </c>
      <c r="G120" s="15">
        <v>31</v>
      </c>
      <c r="H120" s="15">
        <v>30</v>
      </c>
      <c r="I120" s="15">
        <v>30.3</v>
      </c>
      <c r="J120" s="15">
        <v>17.5</v>
      </c>
      <c r="K120" s="15">
        <v>10.3</v>
      </c>
      <c r="L120" s="15">
        <v>21.3</v>
      </c>
      <c r="M120" s="15">
        <v>29.9</v>
      </c>
      <c r="N120" s="15">
        <v>31</v>
      </c>
      <c r="O120" s="15">
        <v>30</v>
      </c>
      <c r="P120" s="15">
        <v>31</v>
      </c>
      <c r="Q120" s="21">
        <v>321.6</v>
      </c>
      <c r="R120" s="22"/>
    </row>
    <row r="121" spans="1:17" s="1" customFormat="1" ht="16.5" thickBot="1">
      <c r="A121" s="9">
        <v>70261</v>
      </c>
      <c r="B121" s="6">
        <v>13</v>
      </c>
      <c r="C121" s="6" t="s">
        <v>30</v>
      </c>
      <c r="D121" s="6">
        <v>98</v>
      </c>
      <c r="E121" s="15">
        <v>30</v>
      </c>
      <c r="F121" s="15">
        <v>30</v>
      </c>
      <c r="G121" s="15">
        <v>30</v>
      </c>
      <c r="H121" s="15">
        <v>30</v>
      </c>
      <c r="I121" s="15">
        <v>30</v>
      </c>
      <c r="J121" s="15">
        <v>30</v>
      </c>
      <c r="K121" s="15">
        <v>30</v>
      </c>
      <c r="L121" s="15">
        <v>30</v>
      </c>
      <c r="M121" s="15">
        <v>30</v>
      </c>
      <c r="N121" s="15">
        <v>30</v>
      </c>
      <c r="O121" s="15">
        <v>30</v>
      </c>
      <c r="P121" s="15">
        <v>30</v>
      </c>
      <c r="Q121" s="15">
        <v>30</v>
      </c>
    </row>
    <row r="122" spans="1:17" s="1" customFormat="1" ht="16.5" thickBot="1">
      <c r="A122" s="9"/>
      <c r="B122" s="6"/>
      <c r="C122" s="6"/>
      <c r="D122" s="6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1:17" s="1" customFormat="1" ht="16.5" thickBot="1">
      <c r="A123" s="9"/>
      <c r="B123" s="6"/>
      <c r="C123" s="6"/>
      <c r="D123" s="6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1:17" s="1" customFormat="1" ht="16.5" thickBot="1">
      <c r="A124" s="10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s="1" customFormat="1" ht="16.5" thickBot="1">
      <c r="A125" s="11" t="s">
        <v>15</v>
      </c>
      <c r="B125" s="5" t="s">
        <v>236</v>
      </c>
      <c r="C125" s="5" t="s">
        <v>12</v>
      </c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s="1" customFormat="1" ht="16.5" thickBot="1">
      <c r="A126" s="9">
        <v>15</v>
      </c>
      <c r="B126" s="6" t="s">
        <v>51</v>
      </c>
      <c r="C126" s="6" t="s">
        <v>252</v>
      </c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s="1" customFormat="1" ht="16.5" thickBot="1">
      <c r="A127" s="10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s="1" customFormat="1" ht="16.5" thickBot="1">
      <c r="A128" s="11" t="s">
        <v>5</v>
      </c>
      <c r="B128" s="5" t="s">
        <v>15</v>
      </c>
      <c r="C128" s="5" t="s">
        <v>234</v>
      </c>
      <c r="D128" s="5" t="s">
        <v>235</v>
      </c>
      <c r="E128" s="5" t="s">
        <v>16</v>
      </c>
      <c r="F128" s="5" t="s">
        <v>17</v>
      </c>
      <c r="G128" s="5" t="s">
        <v>18</v>
      </c>
      <c r="H128" s="5" t="s">
        <v>19</v>
      </c>
      <c r="I128" s="5" t="s">
        <v>20</v>
      </c>
      <c r="J128" s="5" t="s">
        <v>21</v>
      </c>
      <c r="K128" s="5" t="s">
        <v>22</v>
      </c>
      <c r="L128" s="5" t="s">
        <v>23</v>
      </c>
      <c r="M128" s="5" t="s">
        <v>24</v>
      </c>
      <c r="N128" s="5" t="s">
        <v>25</v>
      </c>
      <c r="O128" s="5" t="s">
        <v>26</v>
      </c>
      <c r="P128" s="5" t="s">
        <v>27</v>
      </c>
      <c r="Q128" s="5" t="s">
        <v>28</v>
      </c>
    </row>
    <row r="129" spans="1:18" s="1" customFormat="1" ht="16.5" thickBot="1">
      <c r="A129" s="9">
        <v>70261</v>
      </c>
      <c r="B129" s="6">
        <v>15</v>
      </c>
      <c r="C129" s="6" t="s">
        <v>252</v>
      </c>
      <c r="D129" s="6">
        <v>5</v>
      </c>
      <c r="E129" s="15">
        <v>31</v>
      </c>
      <c r="F129" s="15">
        <v>28.3</v>
      </c>
      <c r="G129" s="15">
        <v>30.9</v>
      </c>
      <c r="H129" s="15">
        <v>25.1</v>
      </c>
      <c r="I129" s="15">
        <v>6.2</v>
      </c>
      <c r="J129" s="15">
        <v>0</v>
      </c>
      <c r="K129" s="15">
        <v>0</v>
      </c>
      <c r="L129" s="15">
        <v>0.6</v>
      </c>
      <c r="M129" s="15">
        <v>8.7</v>
      </c>
      <c r="N129" s="15">
        <v>28.4</v>
      </c>
      <c r="O129" s="15">
        <v>9</v>
      </c>
      <c r="P129" s="15">
        <v>9.6</v>
      </c>
      <c r="Q129" s="21">
        <v>177.8</v>
      </c>
      <c r="R129" s="22"/>
    </row>
    <row r="130" spans="1:17" s="1" customFormat="1" ht="16.5" thickBot="1">
      <c r="A130" s="9">
        <v>70261</v>
      </c>
      <c r="B130" s="6">
        <v>15</v>
      </c>
      <c r="C130" s="6" t="s">
        <v>30</v>
      </c>
      <c r="D130" s="6">
        <v>98</v>
      </c>
      <c r="E130" s="15">
        <v>30</v>
      </c>
      <c r="F130" s="15">
        <v>30</v>
      </c>
      <c r="G130" s="15">
        <v>30</v>
      </c>
      <c r="H130" s="15">
        <v>30</v>
      </c>
      <c r="I130" s="15">
        <v>30</v>
      </c>
      <c r="J130" s="15">
        <v>30</v>
      </c>
      <c r="K130" s="15">
        <v>30</v>
      </c>
      <c r="L130" s="15">
        <v>30</v>
      </c>
      <c r="M130" s="15">
        <v>30</v>
      </c>
      <c r="N130" s="15">
        <v>30</v>
      </c>
      <c r="O130" s="15">
        <v>30</v>
      </c>
      <c r="P130" s="15">
        <v>30</v>
      </c>
      <c r="Q130" s="15">
        <v>30</v>
      </c>
    </row>
    <row r="131" spans="1:17" s="1" customFormat="1" ht="16.5" thickBot="1">
      <c r="A131" s="9"/>
      <c r="B131" s="6"/>
      <c r="C131" s="6"/>
      <c r="D131" s="6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1:17" s="1" customFormat="1" ht="16.5" thickBot="1">
      <c r="A132" s="9"/>
      <c r="B132" s="6"/>
      <c r="C132" s="6"/>
      <c r="D132" s="6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1:17" s="1" customFormat="1" ht="16.5" thickBot="1">
      <c r="A133" s="10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s="1" customFormat="1" ht="16.5" thickBot="1">
      <c r="A134" s="11" t="s">
        <v>15</v>
      </c>
      <c r="B134" s="5" t="s">
        <v>236</v>
      </c>
      <c r="C134" s="5" t="s">
        <v>12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s="1" customFormat="1" ht="16.5" thickBot="1">
      <c r="A135" s="9">
        <v>30</v>
      </c>
      <c r="B135" s="6" t="s">
        <v>52</v>
      </c>
      <c r="C135" s="6" t="s">
        <v>53</v>
      </c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s="1" customFormat="1" ht="16.5" thickBot="1">
      <c r="A136" s="10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s="1" customFormat="1" ht="16.5" thickBot="1">
      <c r="A137" s="11" t="s">
        <v>5</v>
      </c>
      <c r="B137" s="5" t="s">
        <v>15</v>
      </c>
      <c r="C137" s="5" t="s">
        <v>234</v>
      </c>
      <c r="D137" s="5" t="s">
        <v>235</v>
      </c>
      <c r="E137" s="5" t="s">
        <v>16</v>
      </c>
      <c r="F137" s="5" t="s">
        <v>17</v>
      </c>
      <c r="G137" s="5" t="s">
        <v>18</v>
      </c>
      <c r="H137" s="5" t="s">
        <v>19</v>
      </c>
      <c r="I137" s="5" t="s">
        <v>20</v>
      </c>
      <c r="J137" s="5" t="s">
        <v>21</v>
      </c>
      <c r="K137" s="5" t="s">
        <v>22</v>
      </c>
      <c r="L137" s="5" t="s">
        <v>23</v>
      </c>
      <c r="M137" s="5" t="s">
        <v>24</v>
      </c>
      <c r="N137" s="5" t="s">
        <v>25</v>
      </c>
      <c r="O137" s="5" t="s">
        <v>26</v>
      </c>
      <c r="P137" s="5" t="s">
        <v>27</v>
      </c>
      <c r="Q137" s="5" t="s">
        <v>28</v>
      </c>
    </row>
    <row r="138" spans="1:18" s="1" customFormat="1" ht="16.5" thickBot="1">
      <c r="A138" s="9">
        <v>70261</v>
      </c>
      <c r="B138" s="6">
        <v>30</v>
      </c>
      <c r="C138" s="6" t="s">
        <v>34</v>
      </c>
      <c r="D138" s="6">
        <v>1</v>
      </c>
      <c r="E138" s="15">
        <v>5</v>
      </c>
      <c r="F138" s="15">
        <v>4.8</v>
      </c>
      <c r="G138" s="15">
        <v>4.6</v>
      </c>
      <c r="H138" s="15">
        <v>5.4</v>
      </c>
      <c r="I138" s="15">
        <v>5.6</v>
      </c>
      <c r="J138" s="15">
        <v>5.9</v>
      </c>
      <c r="K138" s="15">
        <v>6</v>
      </c>
      <c r="L138" s="15">
        <v>6.2</v>
      </c>
      <c r="M138" s="15">
        <v>6</v>
      </c>
      <c r="N138" s="15">
        <v>6.4</v>
      </c>
      <c r="O138" s="15">
        <v>5.4</v>
      </c>
      <c r="P138" s="15">
        <v>5.6</v>
      </c>
      <c r="Q138" s="15">
        <v>5.6</v>
      </c>
      <c r="R138" s="22"/>
    </row>
    <row r="139" spans="1:17" s="1" customFormat="1" ht="16.5" thickBot="1">
      <c r="A139" s="9">
        <v>70261</v>
      </c>
      <c r="B139" s="6">
        <v>30</v>
      </c>
      <c r="C139" s="6" t="s">
        <v>30</v>
      </c>
      <c r="D139" s="6">
        <v>98</v>
      </c>
      <c r="E139" s="15">
        <v>30</v>
      </c>
      <c r="F139" s="15">
        <v>30</v>
      </c>
      <c r="G139" s="15">
        <v>30</v>
      </c>
      <c r="H139" s="15">
        <v>30</v>
      </c>
      <c r="I139" s="15">
        <v>30</v>
      </c>
      <c r="J139" s="15">
        <v>30</v>
      </c>
      <c r="K139" s="15">
        <v>30</v>
      </c>
      <c r="L139" s="15">
        <v>30</v>
      </c>
      <c r="M139" s="15">
        <v>30</v>
      </c>
      <c r="N139" s="15">
        <v>30</v>
      </c>
      <c r="O139" s="15">
        <v>30</v>
      </c>
      <c r="P139" s="15">
        <v>30</v>
      </c>
      <c r="Q139" s="15">
        <v>30</v>
      </c>
    </row>
    <row r="140" spans="1:17" s="1" customFormat="1" ht="16.5" thickBot="1">
      <c r="A140" s="9"/>
      <c r="B140" s="6"/>
      <c r="C140" s="6"/>
      <c r="D140" s="6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1:17" s="1" customFormat="1" ht="16.5" thickBot="1">
      <c r="A141" s="9"/>
      <c r="B141" s="6"/>
      <c r="C141" s="6"/>
      <c r="D141" s="6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1:17" s="1" customFormat="1" ht="16.5" thickBot="1">
      <c r="A142" s="10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s="1" customFormat="1" ht="16.5" thickBot="1">
      <c r="A143" s="11" t="s">
        <v>15</v>
      </c>
      <c r="B143" s="5" t="s">
        <v>236</v>
      </c>
      <c r="C143" s="5" t="s">
        <v>12</v>
      </c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s="1" customFormat="1" ht="16.5" thickBot="1">
      <c r="A144" s="9">
        <v>37</v>
      </c>
      <c r="B144" s="6" t="s">
        <v>54</v>
      </c>
      <c r="C144" s="6" t="s">
        <v>55</v>
      </c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s="1" customFormat="1" ht="16.5" thickBot="1">
      <c r="A145" s="10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s="1" customFormat="1" ht="16.5" thickBot="1">
      <c r="A146" s="11" t="s">
        <v>5</v>
      </c>
      <c r="B146" s="5" t="s">
        <v>15</v>
      </c>
      <c r="C146" s="5" t="s">
        <v>234</v>
      </c>
      <c r="D146" s="5" t="s">
        <v>235</v>
      </c>
      <c r="E146" s="5" t="s">
        <v>16</v>
      </c>
      <c r="F146" s="5" t="s">
        <v>17</v>
      </c>
      <c r="G146" s="5" t="s">
        <v>18</v>
      </c>
      <c r="H146" s="5" t="s">
        <v>19</v>
      </c>
      <c r="I146" s="5" t="s">
        <v>20</v>
      </c>
      <c r="J146" s="5" t="s">
        <v>21</v>
      </c>
      <c r="K146" s="5" t="s">
        <v>22</v>
      </c>
      <c r="L146" s="5" t="s">
        <v>23</v>
      </c>
      <c r="M146" s="5" t="s">
        <v>24</v>
      </c>
      <c r="N146" s="5" t="s">
        <v>25</v>
      </c>
      <c r="O146" s="5" t="s">
        <v>26</v>
      </c>
      <c r="P146" s="5" t="s">
        <v>27</v>
      </c>
      <c r="Q146" s="5" t="s">
        <v>28</v>
      </c>
    </row>
    <row r="147" spans="1:18" s="1" customFormat="1" ht="16.5" thickBot="1">
      <c r="A147" s="9">
        <v>70261</v>
      </c>
      <c r="B147" s="6">
        <v>37</v>
      </c>
      <c r="C147" s="6" t="s">
        <v>29</v>
      </c>
      <c r="D147" s="6">
        <v>4</v>
      </c>
      <c r="E147" s="15">
        <v>22.6</v>
      </c>
      <c r="F147" s="15">
        <v>21.3</v>
      </c>
      <c r="G147" s="15">
        <v>16.5</v>
      </c>
      <c r="H147" s="15">
        <v>9.7</v>
      </c>
      <c r="I147" s="15">
        <v>1.3</v>
      </c>
      <c r="J147" s="15">
        <v>0</v>
      </c>
      <c r="K147" s="15">
        <v>0</v>
      </c>
      <c r="L147" s="15" t="s">
        <v>56</v>
      </c>
      <c r="M147" s="15">
        <v>2.5</v>
      </c>
      <c r="N147" s="15">
        <v>29.7</v>
      </c>
      <c r="O147" s="15">
        <v>38.4</v>
      </c>
      <c r="P147" s="15">
        <v>37.8</v>
      </c>
      <c r="Q147" s="15">
        <v>179.8</v>
      </c>
      <c r="R147" s="22"/>
    </row>
    <row r="148" spans="1:17" s="1" customFormat="1" ht="16.5" thickBot="1">
      <c r="A148" s="9">
        <v>70261</v>
      </c>
      <c r="B148" s="6">
        <v>37</v>
      </c>
      <c r="C148" s="6" t="s">
        <v>30</v>
      </c>
      <c r="D148" s="6">
        <v>98</v>
      </c>
      <c r="E148" s="15">
        <v>30</v>
      </c>
      <c r="F148" s="15">
        <v>30</v>
      </c>
      <c r="G148" s="15">
        <v>30</v>
      </c>
      <c r="H148" s="15">
        <v>30</v>
      </c>
      <c r="I148" s="15">
        <v>30</v>
      </c>
      <c r="J148" s="15">
        <v>30</v>
      </c>
      <c r="K148" s="15">
        <v>30</v>
      </c>
      <c r="L148" s="15">
        <v>30</v>
      </c>
      <c r="M148" s="15">
        <v>30</v>
      </c>
      <c r="N148" s="15">
        <v>30</v>
      </c>
      <c r="O148" s="15">
        <v>30</v>
      </c>
      <c r="P148" s="15">
        <v>30</v>
      </c>
      <c r="Q148" s="15">
        <v>30</v>
      </c>
    </row>
    <row r="149" spans="1:17" s="1" customFormat="1" ht="16.5" thickBot="1">
      <c r="A149" s="9"/>
      <c r="B149" s="6"/>
      <c r="C149" s="6"/>
      <c r="D149" s="6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1:17" s="1" customFormat="1" ht="16.5" thickBot="1">
      <c r="A150" s="9"/>
      <c r="B150" s="6"/>
      <c r="C150" s="6"/>
      <c r="D150" s="6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1:17" s="1" customFormat="1" ht="16.5" thickBot="1">
      <c r="A151" s="10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s="1" customFormat="1" ht="16.5" thickBot="1">
      <c r="A152" s="11" t="s">
        <v>15</v>
      </c>
      <c r="B152" s="5" t="s">
        <v>236</v>
      </c>
      <c r="C152" s="5" t="s">
        <v>12</v>
      </c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s="1" customFormat="1" ht="16.5" thickBot="1">
      <c r="A153" s="9">
        <v>39</v>
      </c>
      <c r="B153" s="6" t="s">
        <v>57</v>
      </c>
      <c r="C153" s="6" t="s">
        <v>33</v>
      </c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s="1" customFormat="1" ht="16.5" thickBot="1">
      <c r="A154" s="10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s="1" customFormat="1" ht="16.5" thickBot="1">
      <c r="A155" s="11" t="s">
        <v>5</v>
      </c>
      <c r="B155" s="5" t="s">
        <v>15</v>
      </c>
      <c r="C155" s="5" t="s">
        <v>234</v>
      </c>
      <c r="D155" s="5" t="s">
        <v>235</v>
      </c>
      <c r="E155" s="5" t="s">
        <v>16</v>
      </c>
      <c r="F155" s="5" t="s">
        <v>17</v>
      </c>
      <c r="G155" s="5" t="s">
        <v>18</v>
      </c>
      <c r="H155" s="5" t="s">
        <v>19</v>
      </c>
      <c r="I155" s="5" t="s">
        <v>20</v>
      </c>
      <c r="J155" s="5" t="s">
        <v>21</v>
      </c>
      <c r="K155" s="5" t="s">
        <v>22</v>
      </c>
      <c r="L155" s="5" t="s">
        <v>23</v>
      </c>
      <c r="M155" s="5" t="s">
        <v>24</v>
      </c>
      <c r="N155" s="5" t="s">
        <v>25</v>
      </c>
      <c r="O155" s="5" t="s">
        <v>26</v>
      </c>
      <c r="P155" s="5" t="s">
        <v>27</v>
      </c>
      <c r="Q155" s="5" t="s">
        <v>28</v>
      </c>
    </row>
    <row r="156" spans="1:18" s="1" customFormat="1" ht="16.5" thickBot="1">
      <c r="A156" s="9">
        <v>70261</v>
      </c>
      <c r="B156" s="6">
        <v>39</v>
      </c>
      <c r="C156" s="6" t="s">
        <v>34</v>
      </c>
      <c r="D156" s="6">
        <v>1</v>
      </c>
      <c r="E156" s="15">
        <v>-27.2</v>
      </c>
      <c r="F156" s="15">
        <v>-24.4</v>
      </c>
      <c r="G156" s="15">
        <v>-17.9</v>
      </c>
      <c r="H156" s="15">
        <v>-8.8</v>
      </c>
      <c r="I156" s="15">
        <v>-1.3</v>
      </c>
      <c r="J156" s="15">
        <v>5.9</v>
      </c>
      <c r="K156" s="15">
        <v>9.3</v>
      </c>
      <c r="L156" s="15">
        <v>7.8</v>
      </c>
      <c r="M156" s="15">
        <v>1.4</v>
      </c>
      <c r="N156" s="15">
        <v>-8.1</v>
      </c>
      <c r="O156" s="15">
        <v>-19.9</v>
      </c>
      <c r="P156" s="15">
        <v>-25.1</v>
      </c>
      <c r="Q156" s="15">
        <v>-9</v>
      </c>
      <c r="R156" s="22"/>
    </row>
    <row r="157" spans="1:17" s="1" customFormat="1" ht="16.5" thickBot="1">
      <c r="A157" s="9">
        <v>70261</v>
      </c>
      <c r="B157" s="6">
        <v>39</v>
      </c>
      <c r="C157" s="6" t="s">
        <v>30</v>
      </c>
      <c r="D157" s="6">
        <v>98</v>
      </c>
      <c r="E157" s="15">
        <v>29</v>
      </c>
      <c r="F157" s="15">
        <v>29</v>
      </c>
      <c r="G157" s="15">
        <v>30</v>
      </c>
      <c r="H157" s="15">
        <v>30</v>
      </c>
      <c r="I157" s="15">
        <v>30</v>
      </c>
      <c r="J157" s="15">
        <v>30</v>
      </c>
      <c r="K157" s="15">
        <v>30</v>
      </c>
      <c r="L157" s="15">
        <v>30</v>
      </c>
      <c r="M157" s="15">
        <v>30</v>
      </c>
      <c r="N157" s="15">
        <v>30</v>
      </c>
      <c r="O157" s="15">
        <v>30</v>
      </c>
      <c r="P157" s="15">
        <v>30</v>
      </c>
      <c r="Q157" s="15">
        <v>28</v>
      </c>
    </row>
    <row r="158" spans="1:17" s="1" customFormat="1" ht="16.5" thickBot="1">
      <c r="A158" s="9"/>
      <c r="B158" s="6"/>
      <c r="C158" s="6"/>
      <c r="D158" s="6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1:17" s="1" customFormat="1" ht="16.5" thickBot="1">
      <c r="A159" s="9"/>
      <c r="B159" s="6"/>
      <c r="C159" s="6"/>
      <c r="D159" s="6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1:17" s="1" customFormat="1" ht="16.5" thickBot="1">
      <c r="A160" s="10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s="1" customFormat="1" ht="16.5" thickBot="1">
      <c r="A161" s="11" t="s">
        <v>15</v>
      </c>
      <c r="B161" s="5" t="s">
        <v>236</v>
      </c>
      <c r="C161" s="5" t="s">
        <v>12</v>
      </c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s="1" customFormat="1" ht="16.5" thickBot="1">
      <c r="A162" s="9">
        <v>73</v>
      </c>
      <c r="B162" s="6" t="s">
        <v>58</v>
      </c>
      <c r="C162" s="6" t="s">
        <v>252</v>
      </c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s="1" customFormat="1" ht="16.5" thickBot="1">
      <c r="A163" s="10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s="1" customFormat="1" ht="16.5" thickBot="1">
      <c r="A164" s="11" t="s">
        <v>5</v>
      </c>
      <c r="B164" s="5" t="s">
        <v>15</v>
      </c>
      <c r="C164" s="5" t="s">
        <v>234</v>
      </c>
      <c r="D164" s="5" t="s">
        <v>235</v>
      </c>
      <c r="E164" s="5" t="s">
        <v>16</v>
      </c>
      <c r="F164" s="5" t="s">
        <v>17</v>
      </c>
      <c r="G164" s="5" t="s">
        <v>18</v>
      </c>
      <c r="H164" s="5" t="s">
        <v>19</v>
      </c>
      <c r="I164" s="5" t="s">
        <v>20</v>
      </c>
      <c r="J164" s="5" t="s">
        <v>21</v>
      </c>
      <c r="K164" s="5" t="s">
        <v>22</v>
      </c>
      <c r="L164" s="5" t="s">
        <v>23</v>
      </c>
      <c r="M164" s="5" t="s">
        <v>24</v>
      </c>
      <c r="N164" s="5" t="s">
        <v>25</v>
      </c>
      <c r="O164" s="5" t="s">
        <v>26</v>
      </c>
      <c r="P164" s="5" t="s">
        <v>27</v>
      </c>
      <c r="Q164" s="5" t="s">
        <v>28</v>
      </c>
    </row>
    <row r="165" spans="1:18" s="1" customFormat="1" ht="16.5" thickBot="1">
      <c r="A165" s="9">
        <v>70261</v>
      </c>
      <c r="B165" s="6">
        <v>73</v>
      </c>
      <c r="C165" s="6" t="s">
        <v>252</v>
      </c>
      <c r="D165" s="6">
        <v>5</v>
      </c>
      <c r="E165" s="15">
        <v>13.4</v>
      </c>
      <c r="F165" s="15">
        <v>8.7</v>
      </c>
      <c r="G165" s="15">
        <v>4.1</v>
      </c>
      <c r="H165" s="15">
        <v>2.7</v>
      </c>
      <c r="I165" s="15">
        <v>2</v>
      </c>
      <c r="J165" s="15">
        <v>2.4</v>
      </c>
      <c r="K165" s="15">
        <v>4.4</v>
      </c>
      <c r="L165" s="15">
        <v>7.4</v>
      </c>
      <c r="M165" s="15">
        <v>5.3</v>
      </c>
      <c r="N165" s="15">
        <v>7.9</v>
      </c>
      <c r="O165" s="15">
        <v>9.3</v>
      </c>
      <c r="P165" s="15">
        <v>13.7</v>
      </c>
      <c r="Q165" s="21">
        <v>81.3</v>
      </c>
      <c r="R165" s="22"/>
    </row>
    <row r="166" spans="1:17" s="1" customFormat="1" ht="16.5" thickBot="1">
      <c r="A166" s="9">
        <v>70261</v>
      </c>
      <c r="B166" s="6">
        <v>73</v>
      </c>
      <c r="C166" s="6" t="s">
        <v>30</v>
      </c>
      <c r="D166" s="6">
        <v>98</v>
      </c>
      <c r="E166" s="15">
        <v>30</v>
      </c>
      <c r="F166" s="15">
        <v>30</v>
      </c>
      <c r="G166" s="15">
        <v>30</v>
      </c>
      <c r="H166" s="15">
        <v>30</v>
      </c>
      <c r="I166" s="15">
        <v>30</v>
      </c>
      <c r="J166" s="15">
        <v>30</v>
      </c>
      <c r="K166" s="15">
        <v>30</v>
      </c>
      <c r="L166" s="15">
        <v>30</v>
      </c>
      <c r="M166" s="15">
        <v>30</v>
      </c>
      <c r="N166" s="15">
        <v>30</v>
      </c>
      <c r="O166" s="15">
        <v>30</v>
      </c>
      <c r="P166" s="15">
        <v>30</v>
      </c>
      <c r="Q166" s="15">
        <v>30</v>
      </c>
    </row>
    <row r="167" spans="1:17" s="1" customFormat="1" ht="16.5" thickBot="1">
      <c r="A167" s="9"/>
      <c r="B167" s="6"/>
      <c r="C167" s="6"/>
      <c r="D167" s="6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1:17" ht="16.5" thickBot="1">
      <c r="A168" s="18"/>
      <c r="B168" s="19"/>
      <c r="C168" s="19"/>
      <c r="D168" s="19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15"/>
    </row>
  </sheetData>
  <sheetProtection/>
  <mergeCells count="6">
    <mergeCell ref="A1:B1"/>
    <mergeCell ref="A2:B2"/>
    <mergeCell ref="A4:B4"/>
    <mergeCell ref="A12:B12"/>
    <mergeCell ref="A16:B16"/>
    <mergeCell ref="A92:B9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6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18.7109375" style="37" customWidth="1"/>
    <col min="2" max="2" width="65.7109375" style="38" customWidth="1"/>
    <col min="3" max="3" width="19.7109375" style="38" customWidth="1"/>
  </cols>
  <sheetData>
    <row r="1" spans="1:3" ht="18.75">
      <c r="A1" s="65" t="s">
        <v>237</v>
      </c>
      <c r="B1" s="66"/>
      <c r="C1" s="66"/>
    </row>
    <row r="2" ht="16.5" thickBot="1"/>
    <row r="3" spans="1:3" ht="16.5" thickBot="1">
      <c r="A3" s="59" t="s">
        <v>238</v>
      </c>
      <c r="B3" s="72"/>
      <c r="C3" s="73"/>
    </row>
    <row r="4" spans="1:3" s="4" customFormat="1" ht="16.5" thickBot="1">
      <c r="A4" s="39" t="s">
        <v>15</v>
      </c>
      <c r="B4" s="28" t="s">
        <v>236</v>
      </c>
      <c r="C4" s="28" t="s">
        <v>12</v>
      </c>
    </row>
    <row r="5" spans="1:3" ht="16.5" thickBot="1">
      <c r="A5" s="40">
        <v>1</v>
      </c>
      <c r="B5" s="27" t="s">
        <v>13</v>
      </c>
      <c r="C5" s="27" t="s">
        <v>14</v>
      </c>
    </row>
    <row r="6" spans="1:3" ht="16.5" thickBot="1">
      <c r="A6" s="40">
        <v>2</v>
      </c>
      <c r="B6" s="27" t="s">
        <v>59</v>
      </c>
      <c r="C6" s="27" t="s">
        <v>252</v>
      </c>
    </row>
    <row r="7" spans="1:3" ht="16.5" thickBot="1">
      <c r="A7" s="40">
        <v>3</v>
      </c>
      <c r="B7" s="27" t="s">
        <v>32</v>
      </c>
      <c r="C7" s="41" t="s">
        <v>33</v>
      </c>
    </row>
    <row r="8" spans="1:3" ht="16.5" thickBot="1">
      <c r="A8" s="40">
        <v>4</v>
      </c>
      <c r="B8" s="27" t="s">
        <v>35</v>
      </c>
      <c r="C8" s="27" t="s">
        <v>33</v>
      </c>
    </row>
    <row r="9" spans="1:3" ht="16.5" thickBot="1">
      <c r="A9" s="40">
        <v>5</v>
      </c>
      <c r="B9" s="27" t="s">
        <v>36</v>
      </c>
      <c r="C9" s="27" t="s">
        <v>33</v>
      </c>
    </row>
    <row r="10" spans="1:3" ht="16.5" thickBot="1">
      <c r="A10" s="40">
        <v>6</v>
      </c>
      <c r="B10" s="27" t="s">
        <v>60</v>
      </c>
      <c r="C10" s="27" t="s">
        <v>38</v>
      </c>
    </row>
    <row r="11" spans="1:3" ht="16.5" thickBot="1">
      <c r="A11" s="40">
        <v>7</v>
      </c>
      <c r="B11" s="27" t="s">
        <v>39</v>
      </c>
      <c r="C11" s="27" t="s">
        <v>38</v>
      </c>
    </row>
    <row r="12" spans="1:3" ht="16.5" thickBot="1">
      <c r="A12" s="40">
        <v>8</v>
      </c>
      <c r="B12" s="27" t="s">
        <v>40</v>
      </c>
      <c r="C12" s="27" t="s">
        <v>41</v>
      </c>
    </row>
    <row r="13" spans="1:3" ht="16.5" thickBot="1">
      <c r="A13" s="42"/>
      <c r="B13" s="26"/>
      <c r="C13" s="26"/>
    </row>
    <row r="14" spans="1:3" ht="16.5" thickBot="1">
      <c r="A14" s="59" t="s">
        <v>239</v>
      </c>
      <c r="B14" s="72"/>
      <c r="C14" s="73"/>
    </row>
    <row r="15" spans="1:3" ht="16.5" thickBot="1">
      <c r="A15" s="39" t="s">
        <v>15</v>
      </c>
      <c r="B15" s="28" t="s">
        <v>236</v>
      </c>
      <c r="C15" s="28" t="s">
        <v>12</v>
      </c>
    </row>
    <row r="16" spans="1:3" ht="16.5" thickBot="1">
      <c r="A16" s="43">
        <v>10</v>
      </c>
      <c r="B16" s="27" t="s">
        <v>68</v>
      </c>
      <c r="C16" s="27" t="s">
        <v>38</v>
      </c>
    </row>
    <row r="17" spans="1:3" ht="16.5" thickBot="1">
      <c r="A17" s="43">
        <v>11</v>
      </c>
      <c r="B17" s="27" t="s">
        <v>42</v>
      </c>
      <c r="C17" s="27" t="s">
        <v>14</v>
      </c>
    </row>
    <row r="18" spans="1:3" ht="16.5" thickBot="1">
      <c r="A18" s="43">
        <v>12</v>
      </c>
      <c r="B18" s="27" t="s">
        <v>222</v>
      </c>
      <c r="C18" s="27" t="s">
        <v>252</v>
      </c>
    </row>
    <row r="19" spans="1:3" ht="16.5" thickBot="1">
      <c r="A19" s="43">
        <v>13</v>
      </c>
      <c r="B19" s="27" t="s">
        <v>223</v>
      </c>
      <c r="C19" s="27" t="s">
        <v>252</v>
      </c>
    </row>
    <row r="20" spans="1:3" ht="16.5" thickBot="1">
      <c r="A20" s="43">
        <v>14</v>
      </c>
      <c r="B20" s="27" t="s">
        <v>224</v>
      </c>
      <c r="C20" s="27" t="s">
        <v>252</v>
      </c>
    </row>
    <row r="21" spans="1:3" ht="16.5" thickBot="1">
      <c r="A21" s="43">
        <v>15</v>
      </c>
      <c r="B21" s="27" t="s">
        <v>51</v>
      </c>
      <c r="C21" s="27" t="s">
        <v>252</v>
      </c>
    </row>
    <row r="22" spans="1:3" ht="16.5" thickBot="1">
      <c r="A22" s="43">
        <v>16</v>
      </c>
      <c r="B22" s="27" t="s">
        <v>69</v>
      </c>
      <c r="C22" s="27" t="s">
        <v>252</v>
      </c>
    </row>
    <row r="23" spans="1:3" ht="16.5" thickBot="1">
      <c r="A23" s="43">
        <v>17</v>
      </c>
      <c r="B23" s="27" t="s">
        <v>70</v>
      </c>
      <c r="C23" s="27" t="s">
        <v>252</v>
      </c>
    </row>
    <row r="24" spans="1:3" ht="16.5" thickBot="1">
      <c r="A24" s="43">
        <v>18</v>
      </c>
      <c r="B24" s="27" t="s">
        <v>71</v>
      </c>
      <c r="C24" s="27" t="s">
        <v>252</v>
      </c>
    </row>
    <row r="25" spans="1:3" ht="16.5" thickBot="1">
      <c r="A25" s="43">
        <v>19</v>
      </c>
      <c r="B25" s="27" t="s">
        <v>72</v>
      </c>
      <c r="C25" s="27" t="s">
        <v>252</v>
      </c>
    </row>
    <row r="26" spans="1:3" ht="16.5" thickBot="1">
      <c r="A26" s="43">
        <v>20</v>
      </c>
      <c r="B26" s="27" t="s">
        <v>73</v>
      </c>
      <c r="C26" s="27" t="s">
        <v>33</v>
      </c>
    </row>
    <row r="27" spans="1:3" ht="16.5" thickBot="1">
      <c r="A27" s="43">
        <v>21</v>
      </c>
      <c r="B27" s="27" t="s">
        <v>74</v>
      </c>
      <c r="C27" s="27" t="s">
        <v>33</v>
      </c>
    </row>
    <row r="28" spans="1:3" ht="16.5" thickBot="1">
      <c r="A28" s="43" t="s">
        <v>61</v>
      </c>
      <c r="B28" s="27" t="s">
        <v>75</v>
      </c>
      <c r="C28" s="27" t="s">
        <v>33</v>
      </c>
    </row>
    <row r="29" spans="1:3" ht="16.5" thickBot="1">
      <c r="A29" s="43" t="s">
        <v>62</v>
      </c>
      <c r="B29" s="27" t="s">
        <v>76</v>
      </c>
      <c r="C29" s="27" t="s">
        <v>33</v>
      </c>
    </row>
    <row r="30" spans="1:3" ht="16.5" thickBot="1">
      <c r="A30" s="43" t="s">
        <v>63</v>
      </c>
      <c r="B30" s="27" t="s">
        <v>77</v>
      </c>
      <c r="C30" s="27" t="s">
        <v>14</v>
      </c>
    </row>
    <row r="31" spans="1:3" ht="16.5" thickBot="1">
      <c r="A31" s="43" t="s">
        <v>64</v>
      </c>
      <c r="B31" s="27" t="s">
        <v>78</v>
      </c>
      <c r="C31" s="27" t="s">
        <v>67</v>
      </c>
    </row>
    <row r="32" spans="1:3" ht="16.5" thickBot="1">
      <c r="A32" s="43" t="s">
        <v>65</v>
      </c>
      <c r="B32" s="27" t="s">
        <v>79</v>
      </c>
      <c r="C32" s="27" t="s">
        <v>252</v>
      </c>
    </row>
    <row r="33" spans="1:3" ht="16.5" thickBot="1">
      <c r="A33" s="43" t="s">
        <v>66</v>
      </c>
      <c r="B33" s="27" t="s">
        <v>80</v>
      </c>
      <c r="C33" s="27" t="s">
        <v>252</v>
      </c>
    </row>
    <row r="34" spans="1:3" ht="15.75" thickBot="1">
      <c r="A34" s="67" t="s">
        <v>242</v>
      </c>
      <c r="B34" s="70"/>
      <c r="C34" s="71"/>
    </row>
    <row r="35" spans="1:3" ht="16.5" thickBot="1">
      <c r="A35" s="42"/>
      <c r="B35" s="26"/>
      <c r="C35" s="26"/>
    </row>
    <row r="36" spans="1:3" ht="16.5" thickBot="1">
      <c r="A36" s="59" t="s">
        <v>240</v>
      </c>
      <c r="B36" s="74"/>
      <c r="C36" s="60"/>
    </row>
    <row r="37" spans="1:3" ht="16.5" thickBot="1">
      <c r="A37" s="39" t="s">
        <v>15</v>
      </c>
      <c r="B37" s="28" t="s">
        <v>236</v>
      </c>
      <c r="C37" s="28" t="s">
        <v>12</v>
      </c>
    </row>
    <row r="38" spans="1:3" ht="16.5" thickBot="1">
      <c r="A38" s="40" t="s">
        <v>81</v>
      </c>
      <c r="B38" s="27" t="s">
        <v>52</v>
      </c>
      <c r="C38" s="27" t="s">
        <v>53</v>
      </c>
    </row>
    <row r="39" spans="1:3" ht="16.5" thickBot="1">
      <c r="A39" s="40" t="s">
        <v>82</v>
      </c>
      <c r="B39" s="27" t="s">
        <v>95</v>
      </c>
      <c r="C39" s="27" t="s">
        <v>83</v>
      </c>
    </row>
    <row r="40" spans="1:3" ht="16.5" thickBot="1">
      <c r="A40" s="40" t="s">
        <v>84</v>
      </c>
      <c r="B40" s="27" t="s">
        <v>96</v>
      </c>
      <c r="C40" s="27" t="s">
        <v>83</v>
      </c>
    </row>
    <row r="41" spans="1:3" ht="16.5" thickBot="1">
      <c r="A41" s="40" t="s">
        <v>85</v>
      </c>
      <c r="B41" s="27" t="s">
        <v>97</v>
      </c>
      <c r="C41" s="27" t="s">
        <v>83</v>
      </c>
    </row>
    <row r="42" spans="1:3" ht="16.5" thickBot="1">
      <c r="A42" s="40" t="s">
        <v>86</v>
      </c>
      <c r="B42" s="27" t="s">
        <v>98</v>
      </c>
      <c r="C42" s="27" t="s">
        <v>87</v>
      </c>
    </row>
    <row r="43" spans="1:3" ht="16.5" thickBot="1">
      <c r="A43" s="40" t="s">
        <v>88</v>
      </c>
      <c r="B43" s="27" t="s">
        <v>99</v>
      </c>
      <c r="C43" s="27" t="s">
        <v>89</v>
      </c>
    </row>
    <row r="44" spans="1:3" ht="16.5" thickBot="1">
      <c r="A44" s="40" t="s">
        <v>90</v>
      </c>
      <c r="B44" s="27" t="s">
        <v>100</v>
      </c>
      <c r="C44" s="27" t="s">
        <v>33</v>
      </c>
    </row>
    <row r="45" spans="1:3" ht="16.5" thickBot="1">
      <c r="A45" s="40" t="s">
        <v>91</v>
      </c>
      <c r="B45" s="27" t="s">
        <v>54</v>
      </c>
      <c r="C45" s="27" t="s">
        <v>55</v>
      </c>
    </row>
    <row r="46" spans="1:3" ht="16.5" thickBot="1">
      <c r="A46" s="40" t="s">
        <v>92</v>
      </c>
      <c r="B46" s="27" t="s">
        <v>101</v>
      </c>
      <c r="C46" s="27" t="s">
        <v>93</v>
      </c>
    </row>
    <row r="47" spans="1:3" ht="16.5" thickBot="1">
      <c r="A47" s="40" t="s">
        <v>94</v>
      </c>
      <c r="B47" s="27" t="s">
        <v>57</v>
      </c>
      <c r="C47" s="27" t="s">
        <v>33</v>
      </c>
    </row>
    <row r="48" spans="1:3" ht="16.5" thickBot="1">
      <c r="A48" s="42"/>
      <c r="B48" s="26"/>
      <c r="C48" s="26"/>
    </row>
    <row r="49" spans="1:3" ht="16.5" thickBot="1">
      <c r="A49" s="59" t="s">
        <v>241</v>
      </c>
      <c r="B49" s="74"/>
      <c r="C49" s="60"/>
    </row>
    <row r="50" spans="1:3" ht="16.5" thickBot="1">
      <c r="A50" s="39" t="s">
        <v>15</v>
      </c>
      <c r="B50" s="28" t="s">
        <v>236</v>
      </c>
      <c r="C50" s="28" t="s">
        <v>12</v>
      </c>
    </row>
    <row r="51" spans="1:3" ht="16.5" thickBot="1">
      <c r="A51" s="40" t="s">
        <v>102</v>
      </c>
      <c r="B51" s="27" t="s">
        <v>146</v>
      </c>
      <c r="C51" s="27" t="s">
        <v>14</v>
      </c>
    </row>
    <row r="52" spans="1:3" ht="16.5" thickBot="1">
      <c r="A52" s="40" t="s">
        <v>103</v>
      </c>
      <c r="B52" s="27" t="s">
        <v>148</v>
      </c>
      <c r="C52" s="27" t="s">
        <v>41</v>
      </c>
    </row>
    <row r="53" spans="1:3" ht="16.5" thickBot="1">
      <c r="A53" s="40" t="s">
        <v>104</v>
      </c>
      <c r="B53" s="27" t="s">
        <v>149</v>
      </c>
      <c r="C53" s="27" t="s">
        <v>41</v>
      </c>
    </row>
    <row r="54" spans="1:3" ht="16.5" thickBot="1">
      <c r="A54" s="40" t="s">
        <v>105</v>
      </c>
      <c r="B54" s="27" t="s">
        <v>150</v>
      </c>
      <c r="C54" s="27" t="s">
        <v>252</v>
      </c>
    </row>
    <row r="55" spans="1:3" ht="16.5" thickBot="1">
      <c r="A55" s="40" t="s">
        <v>106</v>
      </c>
      <c r="B55" s="27" t="s">
        <v>151</v>
      </c>
      <c r="C55" s="27" t="s">
        <v>252</v>
      </c>
    </row>
    <row r="56" spans="1:3" ht="16.5" thickBot="1">
      <c r="A56" s="40" t="s">
        <v>107</v>
      </c>
      <c r="B56" s="27" t="s">
        <v>152</v>
      </c>
      <c r="C56" s="27" t="s">
        <v>252</v>
      </c>
    </row>
    <row r="57" spans="1:3" ht="16.5" thickBot="1">
      <c r="A57" s="40" t="s">
        <v>108</v>
      </c>
      <c r="B57" s="27" t="s">
        <v>153</v>
      </c>
      <c r="C57" s="27" t="s">
        <v>252</v>
      </c>
    </row>
    <row r="58" spans="1:3" ht="16.5" thickBot="1">
      <c r="A58" s="40" t="s">
        <v>109</v>
      </c>
      <c r="B58" s="27" t="s">
        <v>154</v>
      </c>
      <c r="C58" s="27" t="s">
        <v>252</v>
      </c>
    </row>
    <row r="59" spans="1:3" ht="16.5" thickBot="1">
      <c r="A59" s="40" t="s">
        <v>110</v>
      </c>
      <c r="B59" s="27" t="s">
        <v>155</v>
      </c>
      <c r="C59" s="27" t="s">
        <v>252</v>
      </c>
    </row>
    <row r="60" spans="1:3" ht="16.5" thickBot="1">
      <c r="A60" s="40" t="s">
        <v>111</v>
      </c>
      <c r="B60" s="27" t="s">
        <v>156</v>
      </c>
      <c r="C60" s="27" t="s">
        <v>252</v>
      </c>
    </row>
    <row r="61" spans="1:3" ht="16.5" thickBot="1">
      <c r="A61" s="40" t="s">
        <v>112</v>
      </c>
      <c r="B61" s="27" t="s">
        <v>157</v>
      </c>
      <c r="C61" s="27" t="s">
        <v>252</v>
      </c>
    </row>
    <row r="62" spans="1:3" ht="16.5" thickBot="1">
      <c r="A62" s="40" t="s">
        <v>113</v>
      </c>
      <c r="B62" s="27" t="s">
        <v>158</v>
      </c>
      <c r="C62" s="27" t="s">
        <v>252</v>
      </c>
    </row>
    <row r="63" spans="1:3" ht="16.5" thickBot="1">
      <c r="A63" s="40" t="s">
        <v>114</v>
      </c>
      <c r="B63" s="27" t="s">
        <v>159</v>
      </c>
      <c r="C63" s="27" t="s">
        <v>252</v>
      </c>
    </row>
    <row r="64" spans="1:3" ht="16.5" thickBot="1">
      <c r="A64" s="40" t="s">
        <v>115</v>
      </c>
      <c r="B64" s="27" t="s">
        <v>160</v>
      </c>
      <c r="C64" s="27" t="s">
        <v>252</v>
      </c>
    </row>
    <row r="65" spans="1:3" ht="16.5" thickBot="1">
      <c r="A65" s="40" t="s">
        <v>116</v>
      </c>
      <c r="B65" s="27" t="s">
        <v>232</v>
      </c>
      <c r="C65" s="27" t="s">
        <v>252</v>
      </c>
    </row>
    <row r="66" spans="1:3" ht="16.5" thickBot="1">
      <c r="A66" s="40" t="s">
        <v>117</v>
      </c>
      <c r="B66" s="27" t="s">
        <v>161</v>
      </c>
      <c r="C66" s="27" t="s">
        <v>252</v>
      </c>
    </row>
    <row r="67" spans="1:3" ht="16.5" thickBot="1">
      <c r="A67" s="40" t="s">
        <v>118</v>
      </c>
      <c r="B67" s="27" t="s">
        <v>162</v>
      </c>
      <c r="C67" s="27" t="s">
        <v>252</v>
      </c>
    </row>
    <row r="68" spans="1:3" ht="16.5" thickBot="1">
      <c r="A68" s="40" t="s">
        <v>119</v>
      </c>
      <c r="B68" s="27" t="s">
        <v>163</v>
      </c>
      <c r="C68" s="27" t="s">
        <v>252</v>
      </c>
    </row>
    <row r="69" spans="1:3" ht="16.5" thickBot="1">
      <c r="A69" s="40" t="s">
        <v>120</v>
      </c>
      <c r="B69" s="27" t="s">
        <v>164</v>
      </c>
      <c r="C69" s="27" t="s">
        <v>252</v>
      </c>
    </row>
    <row r="70" spans="1:3" ht="16.5" thickBot="1">
      <c r="A70" s="40" t="s">
        <v>121</v>
      </c>
      <c r="B70" s="27" t="s">
        <v>165</v>
      </c>
      <c r="C70" s="27" t="s">
        <v>252</v>
      </c>
    </row>
    <row r="71" spans="1:3" ht="16.5" thickBot="1">
      <c r="A71" s="40" t="s">
        <v>122</v>
      </c>
      <c r="B71" s="27" t="s">
        <v>166</v>
      </c>
      <c r="C71" s="27" t="s">
        <v>252</v>
      </c>
    </row>
    <row r="72" spans="1:3" ht="16.5" thickBot="1">
      <c r="A72" s="40" t="s">
        <v>123</v>
      </c>
      <c r="B72" s="27" t="s">
        <v>225</v>
      </c>
      <c r="C72" s="27" t="s">
        <v>252</v>
      </c>
    </row>
    <row r="73" spans="1:3" ht="16.5" thickBot="1">
      <c r="A73" s="40" t="s">
        <v>124</v>
      </c>
      <c r="B73" s="27" t="s">
        <v>226</v>
      </c>
      <c r="C73" s="27" t="s">
        <v>252</v>
      </c>
    </row>
    <row r="74" spans="1:3" ht="16.5" thickBot="1">
      <c r="A74" s="40" t="s">
        <v>125</v>
      </c>
      <c r="B74" s="27" t="s">
        <v>167</v>
      </c>
      <c r="C74" s="27" t="s">
        <v>252</v>
      </c>
    </row>
    <row r="75" spans="1:3" ht="16.5" thickBot="1">
      <c r="A75" s="40" t="s">
        <v>126</v>
      </c>
      <c r="B75" s="27" t="s">
        <v>227</v>
      </c>
      <c r="C75" s="27" t="s">
        <v>252</v>
      </c>
    </row>
    <row r="76" spans="1:3" ht="16.5" thickBot="1">
      <c r="A76" s="40" t="s">
        <v>127</v>
      </c>
      <c r="B76" s="27" t="s">
        <v>228</v>
      </c>
      <c r="C76" s="27" t="s">
        <v>252</v>
      </c>
    </row>
    <row r="77" spans="1:3" ht="16.5" thickBot="1">
      <c r="A77" s="40" t="s">
        <v>128</v>
      </c>
      <c r="B77" s="27" t="s">
        <v>229</v>
      </c>
      <c r="C77" s="27" t="s">
        <v>252</v>
      </c>
    </row>
    <row r="78" spans="1:3" ht="16.5" thickBot="1">
      <c r="A78" s="40" t="s">
        <v>129</v>
      </c>
      <c r="B78" s="27" t="s">
        <v>230</v>
      </c>
      <c r="C78" s="27" t="s">
        <v>252</v>
      </c>
    </row>
    <row r="79" spans="1:3" ht="16.5" thickBot="1">
      <c r="A79" s="40" t="s">
        <v>130</v>
      </c>
      <c r="B79" s="27" t="s">
        <v>231</v>
      </c>
      <c r="C79" s="27" t="s">
        <v>252</v>
      </c>
    </row>
    <row r="80" spans="1:3" ht="16.5" thickBot="1">
      <c r="A80" s="40" t="s">
        <v>131</v>
      </c>
      <c r="B80" s="27" t="s">
        <v>168</v>
      </c>
      <c r="C80" s="27" t="s">
        <v>252</v>
      </c>
    </row>
    <row r="81" spans="1:3" ht="16.5" thickBot="1">
      <c r="A81" s="40" t="s">
        <v>132</v>
      </c>
      <c r="B81" s="27" t="s">
        <v>169</v>
      </c>
      <c r="C81" s="27" t="s">
        <v>252</v>
      </c>
    </row>
    <row r="82" spans="1:3" ht="16.5" thickBot="1">
      <c r="A82" s="40" t="s">
        <v>133</v>
      </c>
      <c r="B82" s="27" t="s">
        <v>170</v>
      </c>
      <c r="C82" s="27" t="s">
        <v>252</v>
      </c>
    </row>
    <row r="83" spans="1:3" ht="16.5" thickBot="1">
      <c r="A83" s="40" t="s">
        <v>134</v>
      </c>
      <c r="B83" s="27" t="s">
        <v>171</v>
      </c>
      <c r="C83" s="27" t="s">
        <v>252</v>
      </c>
    </row>
    <row r="84" spans="1:3" ht="16.5" thickBot="1">
      <c r="A84" s="40" t="s">
        <v>135</v>
      </c>
      <c r="B84" s="27" t="s">
        <v>58</v>
      </c>
      <c r="C84" s="27" t="s">
        <v>252</v>
      </c>
    </row>
    <row r="85" spans="1:3" ht="16.5" thickBot="1">
      <c r="A85" s="40" t="s">
        <v>136</v>
      </c>
      <c r="B85" s="27" t="s">
        <v>172</v>
      </c>
      <c r="C85" s="27" t="s">
        <v>252</v>
      </c>
    </row>
    <row r="86" spans="1:3" ht="16.5" thickBot="1">
      <c r="A86" s="40" t="s">
        <v>137</v>
      </c>
      <c r="B86" s="27" t="s">
        <v>173</v>
      </c>
      <c r="C86" s="27" t="s">
        <v>252</v>
      </c>
    </row>
    <row r="87" spans="1:3" ht="16.5" thickBot="1">
      <c r="A87" s="40" t="s">
        <v>138</v>
      </c>
      <c r="B87" s="27" t="s">
        <v>174</v>
      </c>
      <c r="C87" s="27" t="s">
        <v>252</v>
      </c>
    </row>
    <row r="88" spans="1:3" ht="16.5" thickBot="1">
      <c r="A88" s="40" t="s">
        <v>139</v>
      </c>
      <c r="B88" s="27" t="s">
        <v>175</v>
      </c>
      <c r="C88" s="27" t="s">
        <v>252</v>
      </c>
    </row>
    <row r="89" spans="1:3" ht="16.5" thickBot="1">
      <c r="A89" s="40" t="s">
        <v>140</v>
      </c>
      <c r="B89" s="27" t="s">
        <v>176</v>
      </c>
      <c r="C89" s="27" t="s">
        <v>252</v>
      </c>
    </row>
    <row r="90" spans="1:3" ht="16.5" thickBot="1">
      <c r="A90" s="40" t="s">
        <v>141</v>
      </c>
      <c r="B90" s="27" t="s">
        <v>177</v>
      </c>
      <c r="C90" s="27" t="s">
        <v>252</v>
      </c>
    </row>
    <row r="91" spans="1:3" ht="16.5" thickBot="1">
      <c r="A91" s="40" t="s">
        <v>142</v>
      </c>
      <c r="B91" s="27" t="s">
        <v>178</v>
      </c>
      <c r="C91" s="27" t="s">
        <v>252</v>
      </c>
    </row>
    <row r="92" spans="1:3" ht="16.5" thickBot="1">
      <c r="A92" s="40" t="s">
        <v>143</v>
      </c>
      <c r="B92" s="27" t="s">
        <v>179</v>
      </c>
      <c r="C92" s="27" t="s">
        <v>252</v>
      </c>
    </row>
    <row r="93" spans="1:3" ht="16.5" thickBot="1">
      <c r="A93" s="40" t="s">
        <v>144</v>
      </c>
      <c r="B93" s="27" t="s">
        <v>233</v>
      </c>
      <c r="C93" s="27" t="s">
        <v>252</v>
      </c>
    </row>
    <row r="94" spans="1:3" ht="16.5" thickBot="1">
      <c r="A94" s="40" t="s">
        <v>145</v>
      </c>
      <c r="B94" s="27" t="s">
        <v>180</v>
      </c>
      <c r="C94" s="27" t="s">
        <v>147</v>
      </c>
    </row>
    <row r="95" spans="1:3" ht="15.75" thickBot="1">
      <c r="A95" s="67" t="s">
        <v>242</v>
      </c>
      <c r="B95" s="68"/>
      <c r="C95" s="69"/>
    </row>
    <row r="96" spans="1:3" ht="15.75">
      <c r="A96" s="42"/>
      <c r="B96" s="26"/>
      <c r="C96" s="26"/>
    </row>
  </sheetData>
  <sheetProtection/>
  <mergeCells count="7">
    <mergeCell ref="A1:C1"/>
    <mergeCell ref="A95:C95"/>
    <mergeCell ref="A34:C34"/>
    <mergeCell ref="A3:C3"/>
    <mergeCell ref="A14:C14"/>
    <mergeCell ref="A36:C36"/>
    <mergeCell ref="A49:C49"/>
  </mergeCells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19.7109375" style="38" customWidth="1"/>
    <col min="2" max="2" width="18.7109375" style="38" customWidth="1"/>
    <col min="3" max="3" width="68.00390625" style="38" customWidth="1"/>
  </cols>
  <sheetData>
    <row r="1" spans="1:3" ht="18.75">
      <c r="A1" s="75" t="s">
        <v>243</v>
      </c>
      <c r="B1" s="66"/>
      <c r="C1" s="66"/>
    </row>
    <row r="2" spans="1:3" ht="16.5" thickBot="1">
      <c r="A2" s="26"/>
      <c r="B2" s="26"/>
      <c r="C2" s="26"/>
    </row>
    <row r="3" spans="1:3" ht="16.5" thickBot="1">
      <c r="A3" s="28" t="s">
        <v>234</v>
      </c>
      <c r="B3" s="28" t="s">
        <v>235</v>
      </c>
      <c r="C3" s="28" t="s">
        <v>244</v>
      </c>
    </row>
    <row r="4" spans="1:3" ht="16.5" thickBot="1">
      <c r="A4" s="27" t="s">
        <v>34</v>
      </c>
      <c r="B4" s="27">
        <v>1</v>
      </c>
      <c r="C4" s="27" t="s">
        <v>183</v>
      </c>
    </row>
    <row r="5" spans="1:3" ht="16.5" thickBot="1">
      <c r="A5" s="27" t="s">
        <v>181</v>
      </c>
      <c r="B5" s="27">
        <v>2</v>
      </c>
      <c r="C5" s="27" t="s">
        <v>184</v>
      </c>
    </row>
    <row r="6" spans="1:3" ht="16.5" thickBot="1">
      <c r="A6" s="27" t="s">
        <v>182</v>
      </c>
      <c r="B6" s="27">
        <v>3</v>
      </c>
      <c r="C6" s="27" t="s">
        <v>185</v>
      </c>
    </row>
    <row r="7" spans="1:3" ht="16.5" thickBot="1">
      <c r="A7" s="27" t="s">
        <v>29</v>
      </c>
      <c r="B7" s="27">
        <v>4</v>
      </c>
      <c r="C7" s="27" t="s">
        <v>186</v>
      </c>
    </row>
    <row r="8" spans="1:3" ht="16.5" thickBot="1">
      <c r="A8" s="27" t="s">
        <v>253</v>
      </c>
      <c r="B8" s="27">
        <v>5</v>
      </c>
      <c r="C8" s="27" t="s">
        <v>254</v>
      </c>
    </row>
    <row r="9" spans="1:3" ht="16.5" thickBot="1">
      <c r="A9" s="27" t="s">
        <v>43</v>
      </c>
      <c r="B9" s="27">
        <v>6</v>
      </c>
      <c r="C9" s="27" t="s">
        <v>187</v>
      </c>
    </row>
    <row r="10" spans="1:3" ht="16.5" thickBot="1">
      <c r="A10" s="27" t="s">
        <v>44</v>
      </c>
      <c r="B10" s="27">
        <v>7</v>
      </c>
      <c r="C10" s="27" t="s">
        <v>188</v>
      </c>
    </row>
    <row r="11" spans="1:3" ht="16.5" thickBot="1">
      <c r="A11" s="27" t="s">
        <v>45</v>
      </c>
      <c r="B11" s="27">
        <v>8</v>
      </c>
      <c r="C11" s="27" t="s">
        <v>189</v>
      </c>
    </row>
    <row r="12" spans="1:3" ht="16.5" thickBot="1">
      <c r="A12" s="27" t="s">
        <v>46</v>
      </c>
      <c r="B12" s="27">
        <v>9</v>
      </c>
      <c r="C12" s="27" t="s">
        <v>190</v>
      </c>
    </row>
    <row r="13" spans="1:3" ht="16.5" thickBot="1">
      <c r="A13" s="27" t="s">
        <v>47</v>
      </c>
      <c r="B13" s="27">
        <v>10</v>
      </c>
      <c r="C13" s="27" t="s">
        <v>191</v>
      </c>
    </row>
    <row r="14" spans="1:3" ht="16.5" thickBot="1">
      <c r="A14" s="27" t="s">
        <v>48</v>
      </c>
      <c r="B14" s="27">
        <v>11</v>
      </c>
      <c r="C14" s="27" t="s">
        <v>192</v>
      </c>
    </row>
    <row r="15" spans="1:3" ht="16.5" thickBot="1">
      <c r="A15" s="26"/>
      <c r="B15" s="26"/>
      <c r="C15" s="26"/>
    </row>
    <row r="16" spans="1:3" ht="16.5" thickBot="1">
      <c r="A16" s="28" t="s">
        <v>234</v>
      </c>
      <c r="B16" s="28" t="s">
        <v>235</v>
      </c>
      <c r="C16" s="28" t="s">
        <v>245</v>
      </c>
    </row>
    <row r="17" spans="1:3" ht="16.5" thickBot="1">
      <c r="A17" s="27" t="s">
        <v>193</v>
      </c>
      <c r="B17" s="27" t="s">
        <v>194</v>
      </c>
      <c r="C17" s="27" t="s">
        <v>246</v>
      </c>
    </row>
    <row r="18" spans="1:3" ht="16.5" thickBot="1">
      <c r="A18" s="27" t="s">
        <v>195</v>
      </c>
      <c r="B18" s="27" t="s">
        <v>196</v>
      </c>
      <c r="C18" s="27" t="s">
        <v>247</v>
      </c>
    </row>
    <row r="19" spans="1:3" ht="16.5" thickBot="1">
      <c r="A19" s="27" t="s">
        <v>197</v>
      </c>
      <c r="B19" s="27" t="s">
        <v>198</v>
      </c>
      <c r="C19" s="27" t="s">
        <v>199</v>
      </c>
    </row>
    <row r="20" spans="1:3" ht="16.5" thickBot="1">
      <c r="A20" s="27" t="s">
        <v>200</v>
      </c>
      <c r="B20" s="27" t="s">
        <v>201</v>
      </c>
      <c r="C20" s="27" t="s">
        <v>202</v>
      </c>
    </row>
    <row r="21" spans="1:3" ht="16.5" thickBot="1">
      <c r="A21" s="27" t="s">
        <v>203</v>
      </c>
      <c r="B21" s="27" t="s">
        <v>204</v>
      </c>
      <c r="C21" s="27" t="s">
        <v>205</v>
      </c>
    </row>
    <row r="22" spans="1:3" ht="16.5" thickBot="1">
      <c r="A22" s="27" t="s">
        <v>206</v>
      </c>
      <c r="B22" s="27" t="s">
        <v>207</v>
      </c>
      <c r="C22" s="27" t="s">
        <v>208</v>
      </c>
    </row>
    <row r="23" spans="1:3" ht="16.5" thickBot="1">
      <c r="A23" s="27" t="s">
        <v>209</v>
      </c>
      <c r="B23" s="27" t="s">
        <v>210</v>
      </c>
      <c r="C23" s="27" t="s">
        <v>211</v>
      </c>
    </row>
    <row r="24" spans="1:3" ht="16.5" thickBot="1">
      <c r="A24" s="27" t="s">
        <v>212</v>
      </c>
      <c r="B24" s="27" t="s">
        <v>213</v>
      </c>
      <c r="C24" s="27" t="s">
        <v>214</v>
      </c>
    </row>
    <row r="25" spans="1:3" ht="16.5" thickBot="1">
      <c r="A25" s="27" t="s">
        <v>215</v>
      </c>
      <c r="B25" s="27" t="s">
        <v>216</v>
      </c>
      <c r="C25" s="27" t="s">
        <v>217</v>
      </c>
    </row>
    <row r="26" spans="1:3" ht="16.5" thickBot="1">
      <c r="A26" s="27" t="s">
        <v>30</v>
      </c>
      <c r="B26" s="27" t="s">
        <v>218</v>
      </c>
      <c r="C26" s="27" t="s">
        <v>219</v>
      </c>
    </row>
    <row r="27" spans="1:3" ht="16.5" thickBot="1">
      <c r="A27" s="27" t="s">
        <v>220</v>
      </c>
      <c r="B27" s="27" t="s">
        <v>145</v>
      </c>
      <c r="C27" s="27" t="s">
        <v>221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2018-04-22T21:17:16Z</dcterms:created>
  <dcterms:modified xsi:type="dcterms:W3CDTF">2019-01-08T10:23:24Z</dcterms:modified>
  <cp:category/>
  <cp:version/>
  <cp:contentType/>
  <cp:contentStatus/>
</cp:coreProperties>
</file>