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555" windowHeight="8580"/>
  </bookViews>
  <sheets>
    <sheet name="Лист1" sheetId="2" r:id="rId1"/>
    <sheet name="Лист 2" sheetId="3" r:id="rId2"/>
  </sheets>
  <calcPr calcId="152511"/>
</workbook>
</file>

<file path=xl/calcChain.xml><?xml version="1.0" encoding="utf-8"?>
<calcChain xmlns="http://schemas.openxmlformats.org/spreadsheetml/2006/main">
  <c r="N81" i="3" l="1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38" i="3" l="1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<sst xmlns="http://schemas.openxmlformats.org/spreadsheetml/2006/main" count="416" uniqueCount="109">
  <si>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</si>
  <si>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</si>
  <si>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</si>
  <si>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</si>
  <si>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</si>
  <si>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</si>
  <si>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</si>
  <si>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</si>
  <si>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</si>
  <si>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</si>
  <si>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</si>
  <si>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</si>
  <si>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Kaka</t>
  </si>
  <si>
    <t>Sarahs</t>
  </si>
  <si>
    <t>Tejen</t>
  </si>
  <si>
    <t>Akmolla</t>
  </si>
  <si>
    <t>Daşoguz</t>
  </si>
  <si>
    <t>Akdepe</t>
  </si>
  <si>
    <t>Balkanabat</t>
  </si>
  <si>
    <t>Serdar</t>
  </si>
  <si>
    <t>Esenguly</t>
  </si>
  <si>
    <t>Magtymguly</t>
  </si>
  <si>
    <t>Bereket</t>
  </si>
  <si>
    <t>Etrek</t>
  </si>
  <si>
    <t>Bugdaýly</t>
  </si>
  <si>
    <t>Mary</t>
  </si>
  <si>
    <t>Baýramaly</t>
  </si>
  <si>
    <t>Serhetabat</t>
  </si>
  <si>
    <t>Tagtabazar</t>
  </si>
  <si>
    <t>Repetek</t>
  </si>
  <si>
    <t>Darganata</t>
  </si>
  <si>
    <t>Kerki</t>
  </si>
  <si>
    <r>
      <t>Hojambaz (</t>
    </r>
    <r>
      <rPr>
        <b/>
        <sz val="9"/>
        <color theme="1"/>
        <rFont val="Times New Roman"/>
        <family val="1"/>
        <charset val="204"/>
      </rPr>
      <t>Burdalyk)</t>
    </r>
  </si>
  <si>
    <t xml:space="preserve">Станцы </t>
  </si>
  <si>
    <t>Станцы</t>
  </si>
  <si>
    <t>Кака</t>
  </si>
  <si>
    <t>Stanzas</t>
  </si>
  <si>
    <t>Сарахс</t>
  </si>
  <si>
    <t>Теджен</t>
  </si>
  <si>
    <t>Дервезе</t>
  </si>
  <si>
    <t>Ховдан</t>
  </si>
  <si>
    <t>Ербент</t>
  </si>
  <si>
    <t>Бахерден</t>
  </si>
  <si>
    <t>Акмолла</t>
  </si>
  <si>
    <t>Дашогуз</t>
  </si>
  <si>
    <t>Екедже</t>
  </si>
  <si>
    <t>Акдепе</t>
  </si>
  <si>
    <t>Шасенем</t>
  </si>
  <si>
    <t>Туркменбаши(аерапорт)</t>
  </si>
  <si>
    <t>Балканабат</t>
  </si>
  <si>
    <t>Сердар</t>
  </si>
  <si>
    <t>Эсенгулы</t>
  </si>
  <si>
    <t>Чагыл</t>
  </si>
  <si>
    <t>Махтумкули</t>
  </si>
  <si>
    <t>Берекет</t>
  </si>
  <si>
    <t>Этрек</t>
  </si>
  <si>
    <t>Бугдайлы</t>
  </si>
  <si>
    <t>Мары</t>
  </si>
  <si>
    <t>Багтыярлык</t>
  </si>
  <si>
    <t>Ёлотен</t>
  </si>
  <si>
    <t>Байрамалы</t>
  </si>
  <si>
    <t>Серхетабат</t>
  </si>
  <si>
    <t>Тагтабазар</t>
  </si>
  <si>
    <t>Денизхан</t>
  </si>
  <si>
    <t>Туркменабат</t>
  </si>
  <si>
    <t>Данев</t>
  </si>
  <si>
    <t>Репетек</t>
  </si>
  <si>
    <t>Дарганата</t>
  </si>
  <si>
    <t>Керки</t>
  </si>
  <si>
    <t>Койтендаг</t>
  </si>
  <si>
    <t>Ходжамбаз(Бурдалык)</t>
  </si>
  <si>
    <t>год.</t>
  </si>
  <si>
    <t>Ashgabat</t>
  </si>
  <si>
    <t xml:space="preserve">Ashgabat </t>
  </si>
  <si>
    <t>Derveze</t>
  </si>
  <si>
    <t>Hovdan</t>
  </si>
  <si>
    <t>Yerbent</t>
  </si>
  <si>
    <t>Baherden</t>
  </si>
  <si>
    <t>Dashoguz</t>
  </si>
  <si>
    <t>Koneurgench</t>
  </si>
  <si>
    <t>Shasenem</t>
  </si>
  <si>
    <t>Turkmenbashy (aeroport)</t>
  </si>
  <si>
    <t>Chagyl</t>
  </si>
  <si>
    <t>Bugdayly</t>
  </si>
  <si>
    <t>Bagtyyarlyk</t>
  </si>
  <si>
    <t>Yoloten</t>
  </si>
  <si>
    <t>Bayramaly</t>
  </si>
  <si>
    <t>Dengizhan</t>
  </si>
  <si>
    <t>Turkmenabat</t>
  </si>
  <si>
    <t>Danev</t>
  </si>
  <si>
    <t>Koytendag</t>
  </si>
  <si>
    <t>Yekeje</t>
  </si>
  <si>
    <t>Ýoloten</t>
  </si>
  <si>
    <t>Turkmenbaşy (aeroport)</t>
  </si>
  <si>
    <t>yaer</t>
  </si>
  <si>
    <t>year</t>
  </si>
  <si>
    <t>yaer.</t>
  </si>
  <si>
    <t xml:space="preserve">                Многолетнее количество среднемесячной температуры воздуха (°C) с 1981-2010 г. </t>
  </si>
  <si>
    <t xml:space="preserve"> Многолетнее количество среднемесячной давлений погоды (°C) с 1981-2010 г. </t>
  </si>
  <si>
    <t xml:space="preserve">           Многолетнее количество среднемесячной осадки (мм) с 1981-2010 г. </t>
  </si>
  <si>
    <t xml:space="preserve">                  Perennial amount of average monthly precipitation (mm) from 1981-2010</t>
  </si>
  <si>
    <t xml:space="preserve">          Perennial amount of average monthly air temperature (° C) from 1981-2010</t>
  </si>
  <si>
    <t>Ашгабат</t>
  </si>
  <si>
    <t>Кенеургенч</t>
  </si>
  <si>
    <t>Ходжамбаз (Бурдалык)</t>
  </si>
  <si>
    <t xml:space="preserve"> Многолетнее количество среднемесячной влажности воздуха (%) с 1981-2010 г. </t>
  </si>
  <si>
    <t>Perennial number of average monthly weather pressures from 1981-2010</t>
  </si>
  <si>
    <t>Perennial amount of average monthly air humidity (%) from 1981-2010</t>
  </si>
  <si>
    <t>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</si>
</sst>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1" fontId="3" fillId="2" borderId="19" xfId="0" applyNumberFormat="1" applyFont="1" applyFill="1" applyBorder="1" applyAlignment="1">
      <alignment horizontal="left"/>
    </xf>
    <xf numFmtId="1" fontId="3" fillId="2" borderId="21" xfId="0" applyNumberFormat="1" applyFont="1" applyFill="1" applyBorder="1" applyAlignment="1">
      <alignment horizontal="left"/>
    </xf>
    <xf numFmtId="1" fontId="3" fillId="2" borderId="22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tabSelected="1" topLeftCell="A112" workbookViewId="0">
      <selection activeCell="S57" sqref="S57"/>
    </sheetView>
  </sheetViews>
  <sheetFormatPr defaultRowHeight="15" x14ac:dyDescent="0.25"/>
  <cols>
    <col min="16" max="16" width="9.140625" customWidth="1"/>
  </cols>
  <sheetData>
    <row r="1" spans="1:30" ht="15.75" thickBot="1" x14ac:dyDescent="0.3">
      <c r="A1" s="1" t="s">
        <v>97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N1" s="2"/>
      <c r="Q1" s="1" t="s">
        <v>98</v>
      </c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D1" s="2"/>
    </row>
    <row r="2" spans="1:30" ht="15.75" thickBot="1" x14ac:dyDescent="0.3">
      <c r="A2" s="3" t="s">
        <v>33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71</v>
      </c>
      <c r="Q2" s="16" t="s">
        <v>34</v>
      </c>
      <c r="R2" s="17" t="s">
        <v>0</v>
      </c>
      <c r="S2" s="17" t="s">
        <v>1</v>
      </c>
      <c r="T2" s="17" t="s">
        <v>2</v>
      </c>
      <c r="U2" s="17" t="s">
        <v>3</v>
      </c>
      <c r="V2" s="17" t="s">
        <v>4</v>
      </c>
      <c r="W2" s="17" t="s">
        <v>5</v>
      </c>
      <c r="X2" s="17" t="s">
        <v>6</v>
      </c>
      <c r="Y2" s="17" t="s">
        <v>7</v>
      </c>
      <c r="Z2" s="17" t="s">
        <v>8</v>
      </c>
      <c r="AA2" s="17" t="s">
        <v>9</v>
      </c>
      <c r="AB2" s="17" t="s">
        <v>10</v>
      </c>
      <c r="AC2" s="17" t="s">
        <v>11</v>
      </c>
      <c r="AD2" s="18" t="s">
        <v>71</v>
      </c>
    </row>
    <row r="3" spans="1:30" x14ac:dyDescent="0.25">
      <c r="A3" s="6" t="s">
        <v>102</v>
      </c>
      <c r="B3" s="19">
        <v>3.3</v>
      </c>
      <c r="C3" s="19">
        <v>5.3</v>
      </c>
      <c r="D3" s="19">
        <v>10.1</v>
      </c>
      <c r="E3" s="19">
        <v>16.899999999999999</v>
      </c>
      <c r="F3" s="19">
        <v>23</v>
      </c>
      <c r="G3" s="19">
        <v>28.8</v>
      </c>
      <c r="H3" s="19">
        <v>31.1</v>
      </c>
      <c r="I3" s="19">
        <v>29.3</v>
      </c>
      <c r="J3" s="19">
        <v>23.3</v>
      </c>
      <c r="K3" s="19">
        <v>16.2</v>
      </c>
      <c r="L3" s="19">
        <v>9.9</v>
      </c>
      <c r="M3" s="19">
        <v>4.9000000000000004</v>
      </c>
      <c r="N3" s="58">
        <v>16.8</v>
      </c>
      <c r="Q3" s="6" t="s">
        <v>102</v>
      </c>
      <c r="R3" s="19">
        <v>990.46333333333348</v>
      </c>
      <c r="S3" s="19">
        <v>988.95666666666693</v>
      </c>
      <c r="T3" s="19">
        <v>986.94999999999993</v>
      </c>
      <c r="U3" s="19">
        <v>984.58333333333337</v>
      </c>
      <c r="V3" s="19">
        <v>982.77999999999986</v>
      </c>
      <c r="W3" s="19">
        <v>978.92000000000019</v>
      </c>
      <c r="X3" s="19">
        <v>977.29000000000008</v>
      </c>
      <c r="Y3" s="19">
        <v>979.31</v>
      </c>
      <c r="Z3" s="19">
        <v>984.00333333333322</v>
      </c>
      <c r="AA3" s="19">
        <v>989.00666666666643</v>
      </c>
      <c r="AB3" s="19">
        <v>990.19666666666672</v>
      </c>
      <c r="AC3" s="19">
        <v>990.83466666666652</v>
      </c>
      <c r="AD3" s="20">
        <v>985.26666666666677</v>
      </c>
    </row>
    <row r="4" spans="1:30" x14ac:dyDescent="0.25">
      <c r="A4" s="7" t="s">
        <v>35</v>
      </c>
      <c r="B4" s="21">
        <v>3.5655172413793101</v>
      </c>
      <c r="C4" s="21">
        <v>5.3999999999999995</v>
      </c>
      <c r="D4" s="21">
        <v>10.276666666666667</v>
      </c>
      <c r="E4" s="21">
        <v>17.223333333333333</v>
      </c>
      <c r="F4" s="21">
        <v>23.366666666666667</v>
      </c>
      <c r="G4" s="21">
        <v>29.263333333333328</v>
      </c>
      <c r="H4" s="21">
        <v>31.5</v>
      </c>
      <c r="I4" s="21">
        <v>29.81333333333334</v>
      </c>
      <c r="J4" s="21">
        <v>24.060000000000002</v>
      </c>
      <c r="K4" s="21">
        <v>16.970344827586207</v>
      </c>
      <c r="L4" s="21">
        <v>10.606896551724139</v>
      </c>
      <c r="M4" s="21">
        <v>5.6413793103448278</v>
      </c>
      <c r="N4" s="59">
        <f t="shared" ref="N4:N18" si="0">AVERAGE(B4:M4)</f>
        <v>17.307289272030651</v>
      </c>
      <c r="Q4" s="7" t="s">
        <v>35</v>
      </c>
      <c r="R4" s="21">
        <v>985.32068965517237</v>
      </c>
      <c r="S4" s="21">
        <v>983.97931034482747</v>
      </c>
      <c r="T4" s="21">
        <v>981.73000000000013</v>
      </c>
      <c r="U4" s="21">
        <v>979.43333333333328</v>
      </c>
      <c r="V4" s="21">
        <v>976.87333333333333</v>
      </c>
      <c r="W4" s="21">
        <v>974.04666666666651</v>
      </c>
      <c r="X4" s="21">
        <v>972.21666666666681</v>
      </c>
      <c r="Y4" s="21">
        <v>974.33533333333332</v>
      </c>
      <c r="Z4" s="21">
        <v>979.1536666666666</v>
      </c>
      <c r="AA4" s="21">
        <v>984.14137931034475</v>
      </c>
      <c r="AB4" s="21">
        <v>985.40689655172423</v>
      </c>
      <c r="AC4" s="21">
        <v>986.24137931034488</v>
      </c>
      <c r="AD4" s="22">
        <v>980.18965517241384</v>
      </c>
    </row>
    <row r="5" spans="1:30" x14ac:dyDescent="0.25">
      <c r="A5" s="7" t="s">
        <v>37</v>
      </c>
      <c r="B5" s="23">
        <v>4.76</v>
      </c>
      <c r="C5" s="23">
        <v>6.75</v>
      </c>
      <c r="D5" s="23">
        <v>11.565517241379309</v>
      </c>
      <c r="E5" s="23">
        <v>18.266666666666666</v>
      </c>
      <c r="F5" s="23">
        <v>24.186666666666671</v>
      </c>
      <c r="G5" s="23">
        <v>29.458000000000002</v>
      </c>
      <c r="H5" s="23">
        <v>31.240000000000006</v>
      </c>
      <c r="I5" s="23">
        <v>29.280000000000005</v>
      </c>
      <c r="J5" s="23">
        <v>23.923333333333328</v>
      </c>
      <c r="K5" s="23">
        <v>17.496666666666666</v>
      </c>
      <c r="L5" s="23">
        <v>11.53</v>
      </c>
      <c r="M5" s="23">
        <v>6.8233333333333359</v>
      </c>
      <c r="N5" s="60">
        <f t="shared" si="0"/>
        <v>17.940015325670498</v>
      </c>
      <c r="Q5" s="7" t="s">
        <v>37</v>
      </c>
      <c r="R5" s="23">
        <v>988.43333333333317</v>
      </c>
      <c r="S5" s="23">
        <v>986.77666666666676</v>
      </c>
      <c r="T5" s="23">
        <v>984.6241379310344</v>
      </c>
      <c r="U5" s="23">
        <v>982.11333333333346</v>
      </c>
      <c r="V5" s="23">
        <v>980.40666666666698</v>
      </c>
      <c r="W5" s="23">
        <v>975.77333333333343</v>
      </c>
      <c r="X5" s="23">
        <v>973.88999999999987</v>
      </c>
      <c r="Y5" s="23">
        <v>976.18999999999994</v>
      </c>
      <c r="Z5" s="23">
        <v>981.5233333333332</v>
      </c>
      <c r="AA5" s="23">
        <v>986.86896551724124</v>
      </c>
      <c r="AB5" s="23">
        <v>988.36333333333323</v>
      </c>
      <c r="AC5" s="23">
        <v>989.08666666666647</v>
      </c>
      <c r="AD5" s="24">
        <v>982.83666666666682</v>
      </c>
    </row>
    <row r="6" spans="1:30" x14ac:dyDescent="0.25">
      <c r="A6" s="7" t="s">
        <v>38</v>
      </c>
      <c r="B6" s="21">
        <v>3.2840000000000003</v>
      </c>
      <c r="C6" s="21">
        <v>6.0115384615384606</v>
      </c>
      <c r="D6" s="21">
        <v>11.185185185185185</v>
      </c>
      <c r="E6" s="21">
        <v>18.124137931034479</v>
      </c>
      <c r="F6" s="21">
        <v>23.729629629629631</v>
      </c>
      <c r="G6" s="21">
        <v>28.689285714285717</v>
      </c>
      <c r="H6" s="21">
        <v>30.364285714285721</v>
      </c>
      <c r="I6" s="21">
        <v>28.362068965517242</v>
      </c>
      <c r="J6" s="21">
        <v>22.682142857142857</v>
      </c>
      <c r="K6" s="21">
        <v>15.992857142857144</v>
      </c>
      <c r="L6" s="21">
        <v>10.357692307692307</v>
      </c>
      <c r="M6" s="21">
        <v>4.8703703703703702</v>
      </c>
      <c r="N6" s="59">
        <f t="shared" si="0"/>
        <v>16.971099523294924</v>
      </c>
      <c r="Q6" s="7" t="s">
        <v>38</v>
      </c>
      <c r="R6" s="21">
        <v>999.64799999999991</v>
      </c>
      <c r="S6" s="21">
        <v>997.73846153846171</v>
      </c>
      <c r="T6" s="21">
        <v>995.6962962962964</v>
      </c>
      <c r="U6" s="21">
        <v>992.87241379310342</v>
      </c>
      <c r="V6" s="21">
        <v>990.76666666666665</v>
      </c>
      <c r="W6" s="21">
        <v>986.88518518518526</v>
      </c>
      <c r="X6" s="21">
        <v>984.49999999999989</v>
      </c>
      <c r="Y6" s="21">
        <v>986.92068965517228</v>
      </c>
      <c r="Z6" s="21">
        <v>992.45357142857142</v>
      </c>
      <c r="AA6" s="21">
        <v>997.32413793103456</v>
      </c>
      <c r="AB6" s="21">
        <v>999.18846153846164</v>
      </c>
      <c r="AC6" s="21">
        <v>999.8</v>
      </c>
      <c r="AD6" s="22">
        <v>993.74799999999971</v>
      </c>
    </row>
    <row r="7" spans="1:30" x14ac:dyDescent="0.25">
      <c r="A7" s="7" t="s">
        <v>39</v>
      </c>
      <c r="B7" s="25">
        <v>0.5133333333333332</v>
      </c>
      <c r="C7" s="25">
        <v>2.9586206896551728</v>
      </c>
      <c r="D7" s="25">
        <v>9.0033333333333356</v>
      </c>
      <c r="E7" s="25">
        <v>17.196666666666669</v>
      </c>
      <c r="F7" s="25">
        <v>23.816666666666666</v>
      </c>
      <c r="G7" s="25">
        <v>30</v>
      </c>
      <c r="H7" s="25">
        <v>32.563333333333325</v>
      </c>
      <c r="I7" s="25">
        <v>30.603333333333332</v>
      </c>
      <c r="J7" s="25">
        <v>23.823333333333331</v>
      </c>
      <c r="K7" s="25">
        <v>15.33</v>
      </c>
      <c r="L7" s="25">
        <v>7.7933333333333348</v>
      </c>
      <c r="M7" s="25">
        <v>2.1033333333333335</v>
      </c>
      <c r="N7" s="61">
        <f t="shared" si="0"/>
        <v>16.308773946360152</v>
      </c>
      <c r="Q7" s="7" t="s">
        <v>39</v>
      </c>
      <c r="R7" s="25">
        <v>1012.6066666666668</v>
      </c>
      <c r="S7" s="25">
        <v>1010.9310344827586</v>
      </c>
      <c r="T7" s="25">
        <v>1008.4866666666669</v>
      </c>
      <c r="U7" s="25">
        <v>1005.4633333333334</v>
      </c>
      <c r="V7" s="25">
        <v>1003.2700000000001</v>
      </c>
      <c r="W7" s="25">
        <v>998.97999999999979</v>
      </c>
      <c r="X7" s="25">
        <v>997.1933333333335</v>
      </c>
      <c r="Y7" s="25">
        <v>999.49333333333311</v>
      </c>
      <c r="Z7" s="25">
        <v>1005.0633333333332</v>
      </c>
      <c r="AA7" s="25">
        <v>1010.7099999999999</v>
      </c>
      <c r="AB7" s="25">
        <v>1012.3399999999999</v>
      </c>
      <c r="AC7" s="25">
        <v>1013.3393333333335</v>
      </c>
      <c r="AD7" s="26">
        <v>1006.4699999999999</v>
      </c>
    </row>
    <row r="8" spans="1:30" x14ac:dyDescent="0.25">
      <c r="A8" s="7" t="s">
        <v>40</v>
      </c>
      <c r="B8" s="27">
        <v>0.54333333333333333</v>
      </c>
      <c r="C8" s="27">
        <v>1.1866666666666665</v>
      </c>
      <c r="D8" s="27">
        <v>4.6931034482758625</v>
      </c>
      <c r="E8" s="27">
        <v>10.496551724137928</v>
      </c>
      <c r="F8" s="27">
        <v>14.66</v>
      </c>
      <c r="G8" s="27">
        <v>19.84827586206897</v>
      </c>
      <c r="H8" s="27">
        <v>22.282758620689652</v>
      </c>
      <c r="I8" s="27">
        <v>21.293103448275861</v>
      </c>
      <c r="J8" s="27">
        <v>16.73448275862069</v>
      </c>
      <c r="K8" s="27">
        <v>11.59655172413793</v>
      </c>
      <c r="L8" s="27">
        <v>6.9413793103448276</v>
      </c>
      <c r="M8" s="27">
        <v>2.9299999999999993</v>
      </c>
      <c r="N8" s="62">
        <f t="shared" si="0"/>
        <v>11.100517241379309</v>
      </c>
      <c r="Q8" s="7" t="s">
        <v>40</v>
      </c>
      <c r="R8" s="27">
        <v>851.95666666666648</v>
      </c>
      <c r="S8" s="27">
        <v>850.89</v>
      </c>
      <c r="T8" s="27">
        <v>850.98965517241368</v>
      </c>
      <c r="U8" s="27">
        <v>851.91724137931033</v>
      </c>
      <c r="V8" s="27">
        <v>852.76666666666654</v>
      </c>
      <c r="W8" s="27">
        <v>851.64482758620693</v>
      </c>
      <c r="X8" s="27">
        <v>851.25862068965546</v>
      </c>
      <c r="Y8" s="27">
        <v>852.5344827586207</v>
      </c>
      <c r="Z8" s="27">
        <v>854.55517241379323</v>
      </c>
      <c r="AA8" s="27">
        <v>856.28965517241386</v>
      </c>
      <c r="AB8" s="27">
        <v>855.10344827586221</v>
      </c>
      <c r="AC8" s="27">
        <v>853.6066666666668</v>
      </c>
      <c r="AD8" s="28">
        <v>852.78965517241386</v>
      </c>
    </row>
    <row r="9" spans="1:30" x14ac:dyDescent="0.25">
      <c r="A9" s="7" t="s">
        <v>41</v>
      </c>
      <c r="B9" s="29">
        <v>1.49</v>
      </c>
      <c r="C9" s="29">
        <v>4.2633333333333345</v>
      </c>
      <c r="D9" s="29">
        <v>10.013333333333332</v>
      </c>
      <c r="E9" s="29">
        <v>17.903333333333332</v>
      </c>
      <c r="F9" s="29">
        <v>24.383333333333329</v>
      </c>
      <c r="G9" s="29">
        <v>30.343333333333337</v>
      </c>
      <c r="H9" s="29">
        <v>32.79999999999999</v>
      </c>
      <c r="I9" s="29">
        <v>30.853333333333335</v>
      </c>
      <c r="J9" s="29">
        <v>24.306666666666668</v>
      </c>
      <c r="K9" s="29">
        <v>15.916666666666666</v>
      </c>
      <c r="L9" s="29">
        <v>8.8333333333333339</v>
      </c>
      <c r="M9" s="29">
        <v>3.1533333333333333</v>
      </c>
      <c r="N9" s="63">
        <f t="shared" si="0"/>
        <v>17.021666666666665</v>
      </c>
      <c r="Q9" s="7" t="s">
        <v>41</v>
      </c>
      <c r="R9" s="29">
        <v>1012.1200000000001</v>
      </c>
      <c r="S9" s="29">
        <v>1010.3066666666667</v>
      </c>
      <c r="T9" s="29">
        <v>1007.9000000000001</v>
      </c>
      <c r="U9" s="29">
        <v>1004.9133333333333</v>
      </c>
      <c r="V9" s="29">
        <v>1002.7</v>
      </c>
      <c r="W9" s="29">
        <v>998.37</v>
      </c>
      <c r="X9" s="29">
        <v>996.56000000000006</v>
      </c>
      <c r="Y9" s="29">
        <v>998.87000000000012</v>
      </c>
      <c r="Z9" s="29">
        <v>1004.4100000000002</v>
      </c>
      <c r="AA9" s="29">
        <v>1010.037</v>
      </c>
      <c r="AB9" s="29">
        <v>1011.7066666666668</v>
      </c>
      <c r="AC9" s="29">
        <v>1012.8033333333334</v>
      </c>
      <c r="AD9" s="30">
        <v>1005.8766666666666</v>
      </c>
    </row>
    <row r="10" spans="1:30" x14ac:dyDescent="0.25">
      <c r="A10" s="8" t="s">
        <v>42</v>
      </c>
      <c r="B10" s="31">
        <v>3.0733333333333328</v>
      </c>
      <c r="C10" s="31">
        <v>5.1400000000000006</v>
      </c>
      <c r="D10" s="31">
        <v>10.446666666666665</v>
      </c>
      <c r="E10" s="31">
        <v>17.606666666666669</v>
      </c>
      <c r="F10" s="31">
        <v>23.862666666666673</v>
      </c>
      <c r="G10" s="31">
        <v>29.576666666666668</v>
      </c>
      <c r="H10" s="31">
        <v>31.943333333333335</v>
      </c>
      <c r="I10" s="31">
        <v>30.406666666666663</v>
      </c>
      <c r="J10" s="31">
        <v>24.403333333333329</v>
      </c>
      <c r="K10" s="31">
        <v>16.794999999999998</v>
      </c>
      <c r="L10" s="31">
        <v>9.94</v>
      </c>
      <c r="M10" s="31">
        <v>4.6586206896551721</v>
      </c>
      <c r="N10" s="64">
        <f t="shared" si="0"/>
        <v>17.321079501915708</v>
      </c>
      <c r="Q10" s="8" t="s">
        <v>42</v>
      </c>
      <c r="R10" s="31">
        <v>1003.5300000000001</v>
      </c>
      <c r="S10" s="31">
        <v>1002.2233333333335</v>
      </c>
      <c r="T10" s="31">
        <v>999.68666666666672</v>
      </c>
      <c r="U10" s="31">
        <v>997.07333333333338</v>
      </c>
      <c r="V10" s="31">
        <v>995.2700000000001</v>
      </c>
      <c r="W10" s="31">
        <v>991.23666666666691</v>
      </c>
      <c r="X10" s="31">
        <v>989.86666666666679</v>
      </c>
      <c r="Y10" s="31">
        <v>991.5</v>
      </c>
      <c r="Z10" s="31">
        <v>996.46999999999991</v>
      </c>
      <c r="AA10" s="31">
        <v>1001.7433333333332</v>
      </c>
      <c r="AB10" s="31">
        <v>1003.2633333333332</v>
      </c>
      <c r="AC10" s="31">
        <v>1004.1034482758621</v>
      </c>
      <c r="AD10" s="32">
        <v>997.98333333333346</v>
      </c>
    </row>
    <row r="11" spans="1:30" ht="15.75" thickBot="1" x14ac:dyDescent="0.3">
      <c r="A11" s="9" t="s">
        <v>43</v>
      </c>
      <c r="B11" s="33">
        <v>1.068965517241379</v>
      </c>
      <c r="C11" s="33">
        <v>3.5482758620689654</v>
      </c>
      <c r="D11" s="33">
        <v>9.6</v>
      </c>
      <c r="E11" s="33">
        <v>17.580000000000002</v>
      </c>
      <c r="F11" s="33">
        <v>24.213333333333331</v>
      </c>
      <c r="G11" s="33">
        <v>30.341379310344831</v>
      </c>
      <c r="H11" s="33">
        <v>32.528571428571439</v>
      </c>
      <c r="I11" s="33">
        <v>30.546428571428574</v>
      </c>
      <c r="J11" s="33">
        <v>23.758620689655171</v>
      </c>
      <c r="K11" s="33">
        <v>15.596428571428572</v>
      </c>
      <c r="L11" s="33">
        <v>8.174074074074074</v>
      </c>
      <c r="M11" s="33">
        <v>2.8392857142857144</v>
      </c>
      <c r="N11" s="65">
        <f>AVERAGE(B11:M11)</f>
        <v>16.649613589369338</v>
      </c>
      <c r="Q11" s="9" t="s">
        <v>43</v>
      </c>
      <c r="R11" s="33">
        <v>1006.2896551724139</v>
      </c>
      <c r="S11" s="33">
        <v>1004.5137931034482</v>
      </c>
      <c r="T11" s="33">
        <v>1002.041379310345</v>
      </c>
      <c r="U11" s="33">
        <v>998.95</v>
      </c>
      <c r="V11" s="33">
        <v>996.71999999999991</v>
      </c>
      <c r="W11" s="33">
        <v>992.54827586206886</v>
      </c>
      <c r="X11" s="33">
        <v>990.38571428571436</v>
      </c>
      <c r="Y11" s="33">
        <v>992.607142857143</v>
      </c>
      <c r="Z11" s="33">
        <v>998.17241379310337</v>
      </c>
      <c r="AA11" s="33">
        <v>1003.9500000000002</v>
      </c>
      <c r="AB11" s="33">
        <v>1005.5037037037036</v>
      </c>
      <c r="AC11" s="33">
        <v>1006.2285714285715</v>
      </c>
      <c r="AD11" s="34">
        <v>999.61071428571438</v>
      </c>
    </row>
    <row r="12" spans="1:30" x14ac:dyDescent="0.25">
      <c r="A12" s="10" t="s">
        <v>44</v>
      </c>
      <c r="B12" s="35">
        <v>-2.3466666666666662</v>
      </c>
      <c r="C12" s="35">
        <v>-0.22333333333333344</v>
      </c>
      <c r="D12" s="35">
        <v>6.455172413793103</v>
      </c>
      <c r="E12" s="35">
        <v>15.388333333333334</v>
      </c>
      <c r="F12" s="35">
        <v>22.127586206896549</v>
      </c>
      <c r="G12" s="35">
        <v>27.676666666666666</v>
      </c>
      <c r="H12" s="35">
        <v>29.316666666666666</v>
      </c>
      <c r="I12" s="35">
        <v>26.943333333333332</v>
      </c>
      <c r="J12" s="35">
        <v>20.336666666666666</v>
      </c>
      <c r="K12" s="35">
        <v>12.524666666666667</v>
      </c>
      <c r="L12" s="35">
        <v>5.1466666666666665</v>
      </c>
      <c r="M12" s="35">
        <v>-0.47000000000000003</v>
      </c>
      <c r="N12" s="66">
        <f t="shared" si="0"/>
        <v>13.572979885057471</v>
      </c>
      <c r="Q12" s="10" t="s">
        <v>44</v>
      </c>
      <c r="R12" s="35">
        <v>1014.0733333333334</v>
      </c>
      <c r="S12" s="35">
        <v>1012.4779999999997</v>
      </c>
      <c r="T12" s="35">
        <v>1009.8827586206899</v>
      </c>
      <c r="U12" s="35">
        <v>1006.7900000000002</v>
      </c>
      <c r="V12" s="35">
        <v>1004.2068965517244</v>
      </c>
      <c r="W12" s="35">
        <v>999.93000000000006</v>
      </c>
      <c r="X12" s="35">
        <v>998.18999999999994</v>
      </c>
      <c r="Y12" s="35">
        <v>1000.6400000000001</v>
      </c>
      <c r="Z12" s="35">
        <v>1006.5500000000001</v>
      </c>
      <c r="AA12" s="35">
        <v>1012.0866666666665</v>
      </c>
      <c r="AB12" s="35">
        <v>1013.7866666666667</v>
      </c>
      <c r="AC12" s="35">
        <v>1014.84</v>
      </c>
      <c r="AD12" s="36">
        <v>1007.8</v>
      </c>
    </row>
    <row r="13" spans="1:30" x14ac:dyDescent="0.25">
      <c r="A13" s="7" t="s">
        <v>45</v>
      </c>
      <c r="B13" s="23">
        <v>-1.4966666666666668</v>
      </c>
      <c r="C13" s="23">
        <v>0.52333333333333332</v>
      </c>
      <c r="D13" s="23">
        <v>7.1533333333333333</v>
      </c>
      <c r="E13" s="23">
        <v>15.866666666666667</v>
      </c>
      <c r="F13" s="23">
        <v>22.553333333333331</v>
      </c>
      <c r="G13" s="23">
        <v>28.789655172413788</v>
      </c>
      <c r="H13" s="23">
        <v>31.116666666666667</v>
      </c>
      <c r="I13" s="23">
        <v>29.16</v>
      </c>
      <c r="J13" s="23">
        <v>22.166666666666668</v>
      </c>
      <c r="K13" s="23">
        <v>13.583333333333336</v>
      </c>
      <c r="L13" s="23">
        <v>5.6837931034482763</v>
      </c>
      <c r="M13" s="23">
        <v>0.41379310344827591</v>
      </c>
      <c r="N13" s="60">
        <f t="shared" si="0"/>
        <v>14.626159003831416</v>
      </c>
      <c r="Q13" s="7" t="s">
        <v>45</v>
      </c>
      <c r="R13" s="23">
        <v>1016.2862068965518</v>
      </c>
      <c r="S13" s="23">
        <v>1014.8586206896555</v>
      </c>
      <c r="T13" s="23">
        <v>1012.0827586206896</v>
      </c>
      <c r="U13" s="23">
        <v>1008.9793103448276</v>
      </c>
      <c r="V13" s="23">
        <v>1006.5034482758621</v>
      </c>
      <c r="W13" s="23">
        <v>1002.3285714285714</v>
      </c>
      <c r="X13" s="23">
        <v>1000.6310344827589</v>
      </c>
      <c r="Y13" s="23">
        <v>1002.9310344827586</v>
      </c>
      <c r="Z13" s="23">
        <v>1008.7034482758621</v>
      </c>
      <c r="AA13" s="23">
        <v>1014.2888888888891</v>
      </c>
      <c r="AB13" s="23">
        <v>1016.0067857142856</v>
      </c>
      <c r="AC13" s="23">
        <v>1017.0285714285714</v>
      </c>
      <c r="AD13" s="24">
        <v>1010.0526488095238</v>
      </c>
    </row>
    <row r="14" spans="1:30" x14ac:dyDescent="0.25">
      <c r="A14" s="7" t="s">
        <v>103</v>
      </c>
      <c r="B14" s="27">
        <v>-2.8896551724137933</v>
      </c>
      <c r="C14" s="27">
        <v>-1.1551724137931034</v>
      </c>
      <c r="D14" s="27">
        <v>5.3999999999999995</v>
      </c>
      <c r="E14" s="27">
        <v>14.653333333333332</v>
      </c>
      <c r="F14" s="27">
        <v>21.289655172413791</v>
      </c>
      <c r="G14" s="27">
        <v>26.636666666666663</v>
      </c>
      <c r="H14" s="27">
        <v>28.253333333333337</v>
      </c>
      <c r="I14" s="27">
        <v>26.01</v>
      </c>
      <c r="J14" s="27">
        <v>19.403333333333329</v>
      </c>
      <c r="K14" s="27">
        <v>11.813793103448278</v>
      </c>
      <c r="L14" s="27">
        <v>4.4800000000000004</v>
      </c>
      <c r="M14" s="27">
        <v>-1.0233333333333334</v>
      </c>
      <c r="N14" s="62">
        <f t="shared" si="0"/>
        <v>12.739329501915707</v>
      </c>
      <c r="Q14" s="7" t="s">
        <v>103</v>
      </c>
      <c r="R14" s="27">
        <v>1015.4379310344827</v>
      </c>
      <c r="S14" s="27">
        <v>1013.9724137931034</v>
      </c>
      <c r="T14" s="27">
        <v>1011.4896551724138</v>
      </c>
      <c r="U14" s="27">
        <v>1008.1300000000002</v>
      </c>
      <c r="V14" s="27">
        <v>1005.5896551724137</v>
      </c>
      <c r="W14" s="27">
        <v>1001.3666666666668</v>
      </c>
      <c r="X14" s="27">
        <v>999.75666666666689</v>
      </c>
      <c r="Y14" s="27">
        <v>1002.1566666666664</v>
      </c>
      <c r="Z14" s="27">
        <v>1008.0066666666665</v>
      </c>
      <c r="AA14" s="27">
        <v>1013.451724137931</v>
      </c>
      <c r="AB14" s="27">
        <v>1015.08</v>
      </c>
      <c r="AC14" s="27">
        <v>1016.1533333333334</v>
      </c>
      <c r="AD14" s="28">
        <v>1009.2172413793103</v>
      </c>
    </row>
    <row r="15" spans="1:30" x14ac:dyDescent="0.25">
      <c r="A15" s="7" t="s">
        <v>46</v>
      </c>
      <c r="B15" s="21">
        <v>-2.7833333333333337</v>
      </c>
      <c r="C15" s="21">
        <v>-0.60666666666666669</v>
      </c>
      <c r="D15" s="21">
        <v>5.9733333333333336</v>
      </c>
      <c r="E15" s="21">
        <v>15.031333333333329</v>
      </c>
      <c r="F15" s="21">
        <v>21.613333333333337</v>
      </c>
      <c r="G15" s="21">
        <v>27.106666666666666</v>
      </c>
      <c r="H15" s="21">
        <v>28.683333333333337</v>
      </c>
      <c r="I15" s="21">
        <v>26.416666666666668</v>
      </c>
      <c r="J15" s="21">
        <v>19.896666666666665</v>
      </c>
      <c r="K15" s="21">
        <v>12.256666666666668</v>
      </c>
      <c r="L15" s="21">
        <v>5.1633333333333322</v>
      </c>
      <c r="M15" s="21">
        <v>-0.77666666666666684</v>
      </c>
      <c r="N15" s="59">
        <f t="shared" si="0"/>
        <v>13.164555555555554</v>
      </c>
      <c r="Q15" s="7" t="s">
        <v>46</v>
      </c>
      <c r="R15" s="21">
        <v>1015.16</v>
      </c>
      <c r="S15" s="21">
        <v>1013.5833333333336</v>
      </c>
      <c r="T15" s="21">
        <v>1011.1300000000005</v>
      </c>
      <c r="U15" s="21">
        <v>1007.9799999999998</v>
      </c>
      <c r="V15" s="21">
        <v>1005.5333333333331</v>
      </c>
      <c r="W15" s="21">
        <v>1001.2700000000001</v>
      </c>
      <c r="X15" s="21">
        <v>999.65000000000009</v>
      </c>
      <c r="Y15" s="21">
        <v>1002.0499999999998</v>
      </c>
      <c r="Z15" s="21">
        <v>1007.8333333333335</v>
      </c>
      <c r="AA15" s="21">
        <v>1013.2133333333331</v>
      </c>
      <c r="AB15" s="21">
        <v>1014.8533333333334</v>
      </c>
      <c r="AC15" s="21">
        <v>1015.9133333333332</v>
      </c>
      <c r="AD15" s="22">
        <v>1009.0233333333332</v>
      </c>
    </row>
    <row r="16" spans="1:30" ht="15.75" thickBot="1" x14ac:dyDescent="0.3">
      <c r="A16" s="9" t="s">
        <v>47</v>
      </c>
      <c r="B16" s="37">
        <v>-2.6</v>
      </c>
      <c r="C16" s="37">
        <v>-0.56538461538461537</v>
      </c>
      <c r="D16" s="37">
        <v>6.2592592592592604</v>
      </c>
      <c r="E16" s="37">
        <v>15.255555555555555</v>
      </c>
      <c r="F16" s="37">
        <v>21.81111111111111</v>
      </c>
      <c r="G16" s="37">
        <v>27.69285714285714</v>
      </c>
      <c r="H16" s="37">
        <v>29.9</v>
      </c>
      <c r="I16" s="37">
        <v>27.657142857142855</v>
      </c>
      <c r="J16" s="37">
        <v>20.627586206896549</v>
      </c>
      <c r="K16" s="37">
        <v>12.230000000000002</v>
      </c>
      <c r="L16" s="37">
        <v>4.7296296296296294</v>
      </c>
      <c r="M16" s="37">
        <v>-0.70714285714285718</v>
      </c>
      <c r="N16" s="67">
        <f t="shared" si="0"/>
        <v>13.524217857493717</v>
      </c>
      <c r="Q16" s="9" t="s">
        <v>47</v>
      </c>
      <c r="R16" s="37">
        <v>1015.2857142857141</v>
      </c>
      <c r="S16" s="37">
        <v>1013.5666666666665</v>
      </c>
      <c r="T16" s="37">
        <v>1011.1888888888891</v>
      </c>
      <c r="U16" s="37">
        <v>1008.0571428571428</v>
      </c>
      <c r="V16" s="37">
        <v>1005.5592592592592</v>
      </c>
      <c r="W16" s="37">
        <v>1001.3407407407408</v>
      </c>
      <c r="X16" s="37">
        <v>1000.0333333333335</v>
      </c>
      <c r="Y16" s="37">
        <v>1002.1740740740743</v>
      </c>
      <c r="Z16" s="37">
        <v>1007.9896551724137</v>
      </c>
      <c r="AA16" s="37">
        <v>1013.4642857142857</v>
      </c>
      <c r="AB16" s="37">
        <v>1014.8392857142859</v>
      </c>
      <c r="AC16" s="37">
        <v>1016.0535714285714</v>
      </c>
      <c r="AD16" s="38">
        <v>1009.1003333333334</v>
      </c>
    </row>
    <row r="17" spans="1:30" x14ac:dyDescent="0.25">
      <c r="A17" s="10" t="s">
        <v>48</v>
      </c>
      <c r="B17" s="29">
        <v>3.2866666666666666</v>
      </c>
      <c r="C17" s="29">
        <v>3.920689655172414</v>
      </c>
      <c r="D17" s="29">
        <v>7.7166666666666668</v>
      </c>
      <c r="E17" s="29">
        <v>13.706666666666671</v>
      </c>
      <c r="F17" s="29">
        <v>19.510344827586213</v>
      </c>
      <c r="G17" s="29">
        <v>25.106666666666669</v>
      </c>
      <c r="H17" s="29">
        <v>28.24666666666667</v>
      </c>
      <c r="I17" s="29">
        <v>28.059999999999992</v>
      </c>
      <c r="J17" s="29">
        <v>22.713793103448278</v>
      </c>
      <c r="K17" s="29">
        <v>15.439999999999996</v>
      </c>
      <c r="L17" s="29">
        <v>9.2633333333333319</v>
      </c>
      <c r="M17" s="29">
        <v>4.8633333333333333</v>
      </c>
      <c r="N17" s="63">
        <f t="shared" si="0"/>
        <v>15.152902298850575</v>
      </c>
      <c r="Q17" s="10" t="s">
        <v>48</v>
      </c>
      <c r="R17" s="29">
        <v>1011.2666666666669</v>
      </c>
      <c r="S17" s="29">
        <v>1009.9965517241377</v>
      </c>
      <c r="T17" s="29">
        <v>1008.1999999999999</v>
      </c>
      <c r="U17" s="29">
        <v>1005.63</v>
      </c>
      <c r="V17" s="29">
        <v>1004.0482758620687</v>
      </c>
      <c r="W17" s="29">
        <v>1000.4166666666665</v>
      </c>
      <c r="X17" s="29">
        <v>998.90999999999985</v>
      </c>
      <c r="Y17" s="29">
        <v>1000.4766666666668</v>
      </c>
      <c r="Z17" s="29">
        <v>1004.8137931034479</v>
      </c>
      <c r="AA17" s="29">
        <v>1010.0133333333332</v>
      </c>
      <c r="AB17" s="29">
        <v>1011.17</v>
      </c>
      <c r="AC17" s="29">
        <v>1011.6733333333333</v>
      </c>
      <c r="AD17" s="30">
        <v>1006.4066666666666</v>
      </c>
    </row>
    <row r="18" spans="1:30" x14ac:dyDescent="0.25">
      <c r="A18" s="6" t="s">
        <v>49</v>
      </c>
      <c r="B18" s="27">
        <v>4.2896551724137941</v>
      </c>
      <c r="C18" s="27">
        <v>6.0785714285714283</v>
      </c>
      <c r="D18" s="27">
        <v>10.753571428571428</v>
      </c>
      <c r="E18" s="27">
        <v>17.676666666666666</v>
      </c>
      <c r="F18" s="27">
        <v>23.636666666666674</v>
      </c>
      <c r="G18" s="27">
        <v>29.3</v>
      </c>
      <c r="H18" s="27">
        <v>31.941379310344825</v>
      </c>
      <c r="I18" s="27">
        <v>31.872413793103455</v>
      </c>
      <c r="J18" s="27">
        <v>26.599999999999998</v>
      </c>
      <c r="K18" s="27">
        <v>18.642857142857142</v>
      </c>
      <c r="L18" s="27">
        <v>11.439285714285713</v>
      </c>
      <c r="M18" s="27">
        <v>6.0892857142857135</v>
      </c>
      <c r="N18" s="62">
        <f t="shared" si="0"/>
        <v>18.193362753147237</v>
      </c>
      <c r="Q18" s="6" t="s">
        <v>49</v>
      </c>
      <c r="R18" s="27">
        <v>1022.4620689655175</v>
      </c>
      <c r="S18" s="27">
        <v>1020.8678571428572</v>
      </c>
      <c r="T18" s="27">
        <v>1018.6678571428572</v>
      </c>
      <c r="U18" s="27">
        <v>1015.7800000000002</v>
      </c>
      <c r="V18" s="27">
        <v>1013.9599999999998</v>
      </c>
      <c r="W18" s="27">
        <v>1009.8586206896553</v>
      </c>
      <c r="X18" s="27">
        <v>1008.0586206896552</v>
      </c>
      <c r="Y18" s="27">
        <v>1009.606896551724</v>
      </c>
      <c r="Z18" s="27">
        <v>1014.3107142857144</v>
      </c>
      <c r="AA18" s="27">
        <v>1019.8964285714288</v>
      </c>
      <c r="AB18" s="27">
        <v>1021.8642857142858</v>
      </c>
      <c r="AC18" s="27">
        <v>1022.7035714285718</v>
      </c>
      <c r="AD18" s="28">
        <v>1016.4499999999999</v>
      </c>
    </row>
    <row r="19" spans="1:30" x14ac:dyDescent="0.25">
      <c r="A19" s="6" t="s">
        <v>50</v>
      </c>
      <c r="B19" s="29">
        <v>2.2866666666666675</v>
      </c>
      <c r="C19" s="29">
        <v>4.1800000000000006</v>
      </c>
      <c r="D19" s="29">
        <v>9.706666666666667</v>
      </c>
      <c r="E19" s="29">
        <v>17.003333333333334</v>
      </c>
      <c r="F19" s="29">
        <v>23.453333333333333</v>
      </c>
      <c r="G19" s="29">
        <v>29.146666666666665</v>
      </c>
      <c r="H19" s="29">
        <v>31.769999999999989</v>
      </c>
      <c r="I19" s="29">
        <v>30.506666666666664</v>
      </c>
      <c r="J19" s="29">
        <v>24.420000000000005</v>
      </c>
      <c r="K19" s="29">
        <v>16.386666666666667</v>
      </c>
      <c r="L19" s="29">
        <v>9.2299999999999986</v>
      </c>
      <c r="M19" s="29">
        <v>3.9100000000000006</v>
      </c>
      <c r="N19" s="63">
        <f>AVERAGE(B19:M19)</f>
        <v>16.833333333333332</v>
      </c>
      <c r="Q19" s="6" t="s">
        <v>50</v>
      </c>
      <c r="R19" s="29">
        <v>1011.2099999999999</v>
      </c>
      <c r="S19" s="29">
        <v>1009.6633333333334</v>
      </c>
      <c r="T19" s="29">
        <v>1007.33</v>
      </c>
      <c r="U19" s="29">
        <v>1004.5533333333334</v>
      </c>
      <c r="V19" s="29">
        <v>1002.77</v>
      </c>
      <c r="W19" s="29">
        <v>998.83666666666682</v>
      </c>
      <c r="X19" s="29">
        <v>997.08333333333314</v>
      </c>
      <c r="Y19" s="29">
        <v>998.88333333333344</v>
      </c>
      <c r="Z19" s="29">
        <v>1003.7766666666665</v>
      </c>
      <c r="AA19" s="29">
        <v>1009.0466666666666</v>
      </c>
      <c r="AB19" s="29">
        <v>1010.8733333333334</v>
      </c>
      <c r="AC19" s="29">
        <v>1011.7356666666666</v>
      </c>
      <c r="AD19" s="30">
        <v>1005.4633333333334</v>
      </c>
    </row>
    <row r="20" spans="1:30" x14ac:dyDescent="0.25">
      <c r="A20" s="6" t="s">
        <v>51</v>
      </c>
      <c r="B20" s="23">
        <v>5.620000000000001</v>
      </c>
      <c r="C20" s="23">
        <v>6.7299999999999995</v>
      </c>
      <c r="D20" s="23">
        <v>10.099999999999998</v>
      </c>
      <c r="E20" s="23">
        <v>15.34</v>
      </c>
      <c r="F20" s="23">
        <v>20.470000000000002</v>
      </c>
      <c r="G20" s="23">
        <v>24.936666666666667</v>
      </c>
      <c r="H20" s="23">
        <v>27.503333333333341</v>
      </c>
      <c r="I20" s="23">
        <v>28.113333333333333</v>
      </c>
      <c r="J20" s="23">
        <v>24.59333333333333</v>
      </c>
      <c r="K20" s="23">
        <v>18.389999999999997</v>
      </c>
      <c r="L20" s="23">
        <v>12.233333333333331</v>
      </c>
      <c r="M20" s="23">
        <v>7.3966666666666674</v>
      </c>
      <c r="N20" s="60">
        <f t="shared" ref="N20:N22" si="1">AVERAGE(B20:M20)</f>
        <v>16.785555555555558</v>
      </c>
      <c r="Q20" s="6" t="s">
        <v>51</v>
      </c>
      <c r="R20" s="23">
        <v>1024.0633333333333</v>
      </c>
      <c r="S20" s="23">
        <v>1022.8466666666668</v>
      </c>
      <c r="T20" s="23">
        <v>1020.8766666666667</v>
      </c>
      <c r="U20" s="23">
        <v>1018.3566666666668</v>
      </c>
      <c r="V20" s="23">
        <v>1016.7733333333333</v>
      </c>
      <c r="W20" s="23">
        <v>1013.06</v>
      </c>
      <c r="X20" s="23">
        <v>1011.2166666666667</v>
      </c>
      <c r="Y20" s="23">
        <v>1012.2700000000001</v>
      </c>
      <c r="Z20" s="23">
        <v>1016.3433333333331</v>
      </c>
      <c r="AA20" s="23">
        <v>1055.0233333333331</v>
      </c>
      <c r="AB20" s="23">
        <v>1023.3900000000001</v>
      </c>
      <c r="AC20" s="23">
        <v>993.5933333333337</v>
      </c>
      <c r="AD20" s="24">
        <v>1018.76</v>
      </c>
    </row>
    <row r="21" spans="1:30" x14ac:dyDescent="0.25">
      <c r="A21" s="6" t="s">
        <v>52</v>
      </c>
      <c r="B21" s="27">
        <v>-0.30666666666666664</v>
      </c>
      <c r="C21" s="27">
        <v>1.1482758620689657</v>
      </c>
      <c r="D21" s="27">
        <v>7.0166666666666684</v>
      </c>
      <c r="E21" s="27">
        <v>15.143333333333333</v>
      </c>
      <c r="F21" s="27">
        <v>21.703666666666667</v>
      </c>
      <c r="G21" s="27">
        <v>28.003333333333334</v>
      </c>
      <c r="H21" s="27">
        <v>31.070000000000004</v>
      </c>
      <c r="I21" s="27">
        <v>29.474166666666676</v>
      </c>
      <c r="J21" s="27">
        <v>22.536666666666672</v>
      </c>
      <c r="K21" s="27">
        <v>14.036666666666669</v>
      </c>
      <c r="L21" s="27">
        <v>6.5386666666666668</v>
      </c>
      <c r="M21" s="27">
        <v>1.4153333333333329</v>
      </c>
      <c r="N21" s="62">
        <f t="shared" si="1"/>
        <v>14.815009099616859</v>
      </c>
      <c r="Q21" s="6" t="s">
        <v>52</v>
      </c>
      <c r="R21" s="27">
        <v>1008.3966666666669</v>
      </c>
      <c r="S21" s="27">
        <v>1006.9965517241379</v>
      </c>
      <c r="T21" s="27">
        <v>1004.8133333333333</v>
      </c>
      <c r="U21" s="27">
        <v>1001.9</v>
      </c>
      <c r="V21" s="27">
        <v>1000.0733333333334</v>
      </c>
      <c r="W21" s="27">
        <v>996.15</v>
      </c>
      <c r="X21" s="27">
        <v>994.48333333333335</v>
      </c>
      <c r="Y21" s="27">
        <v>996.53333333333319</v>
      </c>
      <c r="Z21" s="27">
        <v>1001.7766666666669</v>
      </c>
      <c r="AA21" s="27">
        <v>1007.0133333333332</v>
      </c>
      <c r="AB21" s="27">
        <v>1008.3399999999998</v>
      </c>
      <c r="AC21" s="27">
        <v>1009.0733333333333</v>
      </c>
      <c r="AD21" s="28">
        <v>1002.9333333333336</v>
      </c>
    </row>
    <row r="22" spans="1:30" x14ac:dyDescent="0.25">
      <c r="A22" s="7" t="s">
        <v>53</v>
      </c>
      <c r="B22" s="27">
        <v>5.1966666666666681</v>
      </c>
      <c r="C22" s="27">
        <v>6.4206896551724135</v>
      </c>
      <c r="D22" s="27">
        <v>10.169999999999998</v>
      </c>
      <c r="E22" s="27">
        <v>16.196666666666665</v>
      </c>
      <c r="F22" s="27">
        <v>21.639999999999997</v>
      </c>
      <c r="G22" s="27">
        <v>26.716666666666672</v>
      </c>
      <c r="H22" s="27">
        <v>28.936666666666671</v>
      </c>
      <c r="I22" s="27">
        <v>28.29</v>
      </c>
      <c r="J22" s="27">
        <v>23.969999999999995</v>
      </c>
      <c r="K22" s="27">
        <v>17.276666666666664</v>
      </c>
      <c r="L22" s="27">
        <v>11.393333333333334</v>
      </c>
      <c r="M22" s="27">
        <v>6.99</v>
      </c>
      <c r="N22" s="62">
        <f t="shared" si="1"/>
        <v>16.933113026819925</v>
      </c>
      <c r="Q22" s="7" t="s">
        <v>53</v>
      </c>
      <c r="R22" s="27">
        <v>983.49333333333345</v>
      </c>
      <c r="S22" s="27">
        <v>982.0896551724137</v>
      </c>
      <c r="T22" s="27">
        <v>980.45333333333326</v>
      </c>
      <c r="U22" s="27">
        <v>978.48666666666645</v>
      </c>
      <c r="V22" s="27">
        <v>977.28666666666663</v>
      </c>
      <c r="W22" s="27">
        <v>973.98333333333323</v>
      </c>
      <c r="X22" s="27">
        <v>972.5333333333333</v>
      </c>
      <c r="Y22" s="27">
        <v>973.86933333333332</v>
      </c>
      <c r="Z22" s="27">
        <v>977.77</v>
      </c>
      <c r="AA22" s="27">
        <v>982.4666666666667</v>
      </c>
      <c r="AB22" s="27">
        <v>983.62999999999988</v>
      </c>
      <c r="AC22" s="27">
        <v>984.10333333333358</v>
      </c>
      <c r="AD22" s="28">
        <v>979.14999999999986</v>
      </c>
    </row>
    <row r="23" spans="1:30" x14ac:dyDescent="0.25">
      <c r="A23" s="7" t="s">
        <v>54</v>
      </c>
      <c r="B23" s="27">
        <v>2.5785714285714283</v>
      </c>
      <c r="C23" s="27">
        <v>4.174074074074074</v>
      </c>
      <c r="D23" s="27">
        <v>9.9428571428571448</v>
      </c>
      <c r="E23" s="27">
        <v>17.223333333333336</v>
      </c>
      <c r="F23" s="27">
        <v>23.606666666666669</v>
      </c>
      <c r="G23" s="27">
        <v>29.309999999999995</v>
      </c>
      <c r="H23" s="27">
        <v>31.983333333333331</v>
      </c>
      <c r="I23" s="27">
        <v>30.992000000000004</v>
      </c>
      <c r="J23" s="27">
        <v>24.913793103448278</v>
      </c>
      <c r="K23" s="27">
        <v>16.692857142857143</v>
      </c>
      <c r="L23" s="27">
        <v>9.4172413793103438</v>
      </c>
      <c r="M23" s="27">
        <v>4.007142857142858</v>
      </c>
      <c r="N23" s="62">
        <f>AVERAGE(B23:M23)</f>
        <v>17.070155871799553</v>
      </c>
      <c r="Q23" s="7" t="s">
        <v>54</v>
      </c>
      <c r="R23" s="27">
        <v>1017.1928571428572</v>
      </c>
      <c r="S23" s="27">
        <v>1015.7666666666667</v>
      </c>
      <c r="T23" s="27">
        <v>1013.1296296296299</v>
      </c>
      <c r="U23" s="27">
        <v>1010.2758620689655</v>
      </c>
      <c r="V23" s="27">
        <v>1008.4466666666666</v>
      </c>
      <c r="W23" s="27">
        <v>1004.3733333333333</v>
      </c>
      <c r="X23" s="27">
        <v>1002.4566666666666</v>
      </c>
      <c r="Y23" s="27">
        <v>1004.246666666667</v>
      </c>
      <c r="Z23" s="27">
        <v>1009.532142857143</v>
      </c>
      <c r="AA23" s="27">
        <v>1015.2107142857143</v>
      </c>
      <c r="AB23" s="27">
        <v>1016.7068965517243</v>
      </c>
      <c r="AC23" s="27">
        <v>1017.7892857142858</v>
      </c>
      <c r="AD23" s="28">
        <v>1011.1740740740743</v>
      </c>
    </row>
    <row r="24" spans="1:30" x14ac:dyDescent="0.25">
      <c r="A24" s="11" t="s">
        <v>55</v>
      </c>
      <c r="B24" s="27">
        <v>5.8</v>
      </c>
      <c r="C24" s="27">
        <v>7.3</v>
      </c>
      <c r="D24" s="27">
        <v>10.9</v>
      </c>
      <c r="E24" s="27">
        <v>16.645000000000003</v>
      </c>
      <c r="F24" s="27">
        <v>22.2</v>
      </c>
      <c r="G24" s="27">
        <v>26.709999999999997</v>
      </c>
      <c r="H24" s="27">
        <v>28.939999999999998</v>
      </c>
      <c r="I24" s="27">
        <v>29.1</v>
      </c>
      <c r="J24" s="27">
        <v>25.4</v>
      </c>
      <c r="K24" s="27">
        <v>18.899999999999999</v>
      </c>
      <c r="L24" s="27">
        <v>12.639999999999997</v>
      </c>
      <c r="M24" s="27">
        <v>8</v>
      </c>
      <c r="N24" s="62">
        <v>17.7</v>
      </c>
      <c r="Q24" s="11" t="s">
        <v>55</v>
      </c>
      <c r="R24" s="27">
        <v>1016.9433333333333</v>
      </c>
      <c r="S24" s="27">
        <v>1015.7166666666669</v>
      </c>
      <c r="T24" s="27">
        <v>1013.9793103448274</v>
      </c>
      <c r="U24" s="27">
        <v>1011.3633333333333</v>
      </c>
      <c r="V24" s="27">
        <v>1009.8827586206897</v>
      </c>
      <c r="W24" s="27">
        <v>1006.2766666666668</v>
      </c>
      <c r="X24" s="27">
        <v>1004.63</v>
      </c>
      <c r="Y24" s="27">
        <v>1005.7666666666668</v>
      </c>
      <c r="Z24" s="27">
        <v>1009.7433333333332</v>
      </c>
      <c r="AA24" s="27">
        <v>1014.6433333333331</v>
      </c>
      <c r="AB24" s="27">
        <v>1016.3233333333334</v>
      </c>
      <c r="AC24" s="27">
        <v>1017.1655172413795</v>
      </c>
      <c r="AD24" s="28">
        <v>1011.8299999999999</v>
      </c>
    </row>
    <row r="25" spans="1:30" ht="15.75" thickBot="1" x14ac:dyDescent="0.3">
      <c r="A25" s="7" t="s">
        <v>56</v>
      </c>
      <c r="B25" s="27">
        <v>4.010714285714287</v>
      </c>
      <c r="C25" s="27">
        <v>5.8730769230769226</v>
      </c>
      <c r="D25" s="27">
        <v>10.137931034482758</v>
      </c>
      <c r="E25" s="27">
        <v>16.444827586206898</v>
      </c>
      <c r="F25" s="27">
        <v>22.051724137931039</v>
      </c>
      <c r="G25" s="27">
        <v>26.962962962962958</v>
      </c>
      <c r="H25" s="27">
        <v>29.448148148148146</v>
      </c>
      <c r="I25" s="27">
        <v>29.773076923076921</v>
      </c>
      <c r="J25" s="27">
        <v>25.099999999999994</v>
      </c>
      <c r="K25" s="27">
        <v>17.739285714285714</v>
      </c>
      <c r="L25" s="27">
        <v>10.603571428571426</v>
      </c>
      <c r="M25" s="27">
        <v>5.7892857142857128</v>
      </c>
      <c r="N25" s="62">
        <f t="shared" ref="N25:N38" si="2">AVERAGE(B25:M25)</f>
        <v>16.994550404895232</v>
      </c>
      <c r="Q25" s="7" t="s">
        <v>56</v>
      </c>
      <c r="R25" s="27">
        <v>1020.7964285714285</v>
      </c>
      <c r="S25" s="27">
        <v>1019.0307692307692</v>
      </c>
      <c r="T25" s="27">
        <v>1017.3448275862067</v>
      </c>
      <c r="U25" s="27">
        <v>1014.7241379310345</v>
      </c>
      <c r="V25" s="27">
        <v>1012.9068965517243</v>
      </c>
      <c r="W25" s="27">
        <v>1008.8888888888891</v>
      </c>
      <c r="X25" s="27">
        <v>1007.1777777777779</v>
      </c>
      <c r="Y25" s="27">
        <v>1008.3269230769228</v>
      </c>
      <c r="Z25" s="27">
        <v>1012.8359999999997</v>
      </c>
      <c r="AA25" s="27">
        <v>1018.4535714285714</v>
      </c>
      <c r="AB25" s="27">
        <v>1020.232142857143</v>
      </c>
      <c r="AC25" s="27">
        <v>1020.8392857142854</v>
      </c>
      <c r="AD25" s="28">
        <v>1015.1037037037037</v>
      </c>
    </row>
    <row r="26" spans="1:30" x14ac:dyDescent="0.25">
      <c r="A26" s="12" t="s">
        <v>57</v>
      </c>
      <c r="B26" s="35">
        <v>3.5133333333333328</v>
      </c>
      <c r="C26" s="35">
        <v>5.9266666666666667</v>
      </c>
      <c r="D26" s="35">
        <v>11.262068965517244</v>
      </c>
      <c r="E26" s="35">
        <v>18.264666666666663</v>
      </c>
      <c r="F26" s="35">
        <v>24.2</v>
      </c>
      <c r="G26" s="35">
        <v>29.33666666666667</v>
      </c>
      <c r="H26" s="35">
        <v>30.849999999999998</v>
      </c>
      <c r="I26" s="35">
        <v>28.673333333333332</v>
      </c>
      <c r="J26" s="35">
        <v>22.860000000000003</v>
      </c>
      <c r="K26" s="35">
        <v>16.163333333333334</v>
      </c>
      <c r="L26" s="35">
        <v>10.183333333333334</v>
      </c>
      <c r="M26" s="35">
        <v>4.9827586206896575</v>
      </c>
      <c r="N26" s="66">
        <f t="shared" si="2"/>
        <v>17.18468007662835</v>
      </c>
      <c r="Q26" s="12" t="s">
        <v>57</v>
      </c>
      <c r="R26" s="35">
        <v>995.59666666666669</v>
      </c>
      <c r="S26" s="35">
        <v>993.75</v>
      </c>
      <c r="T26" s="35">
        <v>991.43448275862079</v>
      </c>
      <c r="U26" s="35">
        <v>988.70466666666664</v>
      </c>
      <c r="V26" s="35">
        <v>986.31</v>
      </c>
      <c r="W26" s="35">
        <v>981.98</v>
      </c>
      <c r="X26" s="35">
        <v>979.94333333333338</v>
      </c>
      <c r="Y26" s="35">
        <v>982.2833333333333</v>
      </c>
      <c r="Z26" s="35">
        <v>987.96666666666681</v>
      </c>
      <c r="AA26" s="35">
        <v>993.67000000000007</v>
      </c>
      <c r="AB26" s="35">
        <v>995.3033333333334</v>
      </c>
      <c r="AC26" s="35">
        <v>996.20689655172418</v>
      </c>
      <c r="AD26" s="36">
        <v>989.39666666666642</v>
      </c>
    </row>
    <row r="27" spans="1:30" x14ac:dyDescent="0.25">
      <c r="A27" s="7" t="s">
        <v>58</v>
      </c>
      <c r="B27" s="27">
        <v>3.0900000000000003</v>
      </c>
      <c r="C27" s="27">
        <v>5.6866666666666665</v>
      </c>
      <c r="D27" s="27">
        <v>11.18</v>
      </c>
      <c r="E27" s="27">
        <v>18.553333333333338</v>
      </c>
      <c r="F27" s="27">
        <v>24.880000000000006</v>
      </c>
      <c r="G27" s="27">
        <v>30.723333333333336</v>
      </c>
      <c r="H27" s="27">
        <v>32.86666666666666</v>
      </c>
      <c r="I27" s="27">
        <v>30.643333333333334</v>
      </c>
      <c r="J27" s="27">
        <v>23.776666666666667</v>
      </c>
      <c r="K27" s="27">
        <v>15.866666666666671</v>
      </c>
      <c r="L27" s="27">
        <v>9.4166666666666679</v>
      </c>
      <c r="M27" s="27">
        <v>4.4266666666666667</v>
      </c>
      <c r="N27" s="62">
        <f t="shared" si="2"/>
        <v>17.592500000000001</v>
      </c>
      <c r="Q27" s="7" t="s">
        <v>58</v>
      </c>
      <c r="R27" s="27">
        <v>1000.0599999999998</v>
      </c>
      <c r="S27" s="27">
        <v>998.01333333333309</v>
      </c>
      <c r="T27" s="27">
        <v>995.60333333333301</v>
      </c>
      <c r="U27" s="27">
        <v>992.62333333333345</v>
      </c>
      <c r="V27" s="27">
        <v>990.13666666666677</v>
      </c>
      <c r="W27" s="27">
        <v>985.25333333333344</v>
      </c>
      <c r="X27" s="27">
        <v>983.22333333333336</v>
      </c>
      <c r="Y27" s="27">
        <v>985.55999999999983</v>
      </c>
      <c r="Z27" s="27">
        <v>991.56333333333362</v>
      </c>
      <c r="AA27" s="27">
        <v>997.70666666666671</v>
      </c>
      <c r="AB27" s="27">
        <v>999.60333333333335</v>
      </c>
      <c r="AC27" s="27">
        <v>1000.7433333333333</v>
      </c>
      <c r="AD27" s="28">
        <v>993.33999999999992</v>
      </c>
    </row>
    <row r="28" spans="1:30" x14ac:dyDescent="0.25">
      <c r="A28" s="7" t="s">
        <v>59</v>
      </c>
      <c r="B28" s="27">
        <v>3.7966666666666664</v>
      </c>
      <c r="C28" s="27">
        <v>5.99</v>
      </c>
      <c r="D28" s="27">
        <v>11.143333333333333</v>
      </c>
      <c r="E28" s="27">
        <v>17.833333333333329</v>
      </c>
      <c r="F28" s="27">
        <v>23.383333333333336</v>
      </c>
      <c r="G28" s="27">
        <v>27.867857142857151</v>
      </c>
      <c r="H28" s="27">
        <v>28.929999999999996</v>
      </c>
      <c r="I28" s="27">
        <v>26.526666666666664</v>
      </c>
      <c r="J28" s="27">
        <v>21.290000000000003</v>
      </c>
      <c r="K28" s="27">
        <v>15.334482758620688</v>
      </c>
      <c r="L28" s="27">
        <v>10.069999999999999</v>
      </c>
      <c r="M28" s="27">
        <v>5.3633333333333342</v>
      </c>
      <c r="N28" s="62">
        <f t="shared" si="2"/>
        <v>16.460750547345373</v>
      </c>
      <c r="Q28" s="7" t="s">
        <v>59</v>
      </c>
      <c r="R28" s="27">
        <v>991.18999999999994</v>
      </c>
      <c r="S28" s="27">
        <v>989.41666666666663</v>
      </c>
      <c r="T28" s="27">
        <v>986.99999999999989</v>
      </c>
      <c r="U28" s="27">
        <v>984.29666666666651</v>
      </c>
      <c r="V28" s="27">
        <v>982.02666666666676</v>
      </c>
      <c r="W28" s="27">
        <v>977.71428571428555</v>
      </c>
      <c r="X28" s="27">
        <v>975.45333333333338</v>
      </c>
      <c r="Y28" s="27">
        <v>977.72333333333336</v>
      </c>
      <c r="Z28" s="27">
        <v>983.38333333333333</v>
      </c>
      <c r="AA28" s="27">
        <v>989.25517241379328</v>
      </c>
      <c r="AB28" s="27">
        <v>990.90999999999985</v>
      </c>
      <c r="AC28" s="27">
        <v>991.83666666666659</v>
      </c>
      <c r="AD28" s="28">
        <v>985.05999999999983</v>
      </c>
    </row>
    <row r="29" spans="1:30" x14ac:dyDescent="0.25">
      <c r="A29" s="7" t="s">
        <v>60</v>
      </c>
      <c r="B29" s="27">
        <v>3.7833333333333328</v>
      </c>
      <c r="C29" s="27">
        <v>6.1333333333333337</v>
      </c>
      <c r="D29" s="27">
        <v>11.39666666666667</v>
      </c>
      <c r="E29" s="27">
        <v>18.376666666666665</v>
      </c>
      <c r="F29" s="27">
        <v>24.29666666666667</v>
      </c>
      <c r="G29" s="27">
        <v>29.350000000000005</v>
      </c>
      <c r="H29" s="27">
        <v>31.118666666666659</v>
      </c>
      <c r="I29" s="27">
        <v>28.943333333333339</v>
      </c>
      <c r="J29" s="27">
        <v>23.056666666666661</v>
      </c>
      <c r="K29" s="27">
        <v>16.266666666666666</v>
      </c>
      <c r="L29" s="27">
        <v>10.4</v>
      </c>
      <c r="M29" s="27">
        <v>5.3551724137931043</v>
      </c>
      <c r="N29" s="62">
        <f t="shared" si="2"/>
        <v>17.373097701149423</v>
      </c>
      <c r="Q29" s="7" t="s">
        <v>60</v>
      </c>
      <c r="R29" s="27">
        <v>993.85333333333324</v>
      </c>
      <c r="S29" s="27">
        <v>992.09999999999991</v>
      </c>
      <c r="T29" s="27">
        <v>989.75333333333333</v>
      </c>
      <c r="U29" s="27">
        <v>987.06666666666649</v>
      </c>
      <c r="V29" s="27">
        <v>984.8399999999998</v>
      </c>
      <c r="W29" s="27">
        <v>980.25666666666655</v>
      </c>
      <c r="X29" s="27">
        <v>978.37333333333333</v>
      </c>
      <c r="Y29" s="27">
        <v>980.6733333333334</v>
      </c>
      <c r="Z29" s="27">
        <v>986.29999999999973</v>
      </c>
      <c r="AA29" s="27">
        <v>992.06896551724151</v>
      </c>
      <c r="AB29" s="27">
        <v>993.45862068965505</v>
      </c>
      <c r="AC29" s="27">
        <v>994.5103448275861</v>
      </c>
      <c r="AD29" s="28">
        <v>987.71333333333325</v>
      </c>
    </row>
    <row r="30" spans="1:30" x14ac:dyDescent="0.25">
      <c r="A30" s="7" t="s">
        <v>61</v>
      </c>
      <c r="B30" s="27">
        <v>3.6499999999999995</v>
      </c>
      <c r="C30" s="27">
        <v>5.4571428571428573</v>
      </c>
      <c r="D30" s="27">
        <v>10.055555555555554</v>
      </c>
      <c r="E30" s="27">
        <v>16.167857142857141</v>
      </c>
      <c r="F30" s="27">
        <v>21.964285714285715</v>
      </c>
      <c r="G30" s="27">
        <v>27.143333333333334</v>
      </c>
      <c r="H30" s="27">
        <v>29.320689655172419</v>
      </c>
      <c r="I30" s="27">
        <v>27.232142857142858</v>
      </c>
      <c r="J30" s="27">
        <v>21.214285714285712</v>
      </c>
      <c r="K30" s="27">
        <v>14.786206896551725</v>
      </c>
      <c r="L30" s="27">
        <v>9.841379310344827</v>
      </c>
      <c r="M30" s="27">
        <v>5.5068965517241377</v>
      </c>
      <c r="N30" s="62">
        <f t="shared" si="2"/>
        <v>16.028314632366357</v>
      </c>
      <c r="Q30" s="7" t="s">
        <v>61</v>
      </c>
      <c r="R30" s="27">
        <v>947.99642857142851</v>
      </c>
      <c r="S30" s="27">
        <v>946.22857142857163</v>
      </c>
      <c r="T30" s="27">
        <v>944.43333333333339</v>
      </c>
      <c r="U30" s="27">
        <v>942.74285714285713</v>
      </c>
      <c r="V30" s="27">
        <v>941.14482758620693</v>
      </c>
      <c r="W30" s="27">
        <v>937.17333333333329</v>
      </c>
      <c r="X30" s="27">
        <v>935.34137931034491</v>
      </c>
      <c r="Y30" s="27">
        <v>937.54642857142858</v>
      </c>
      <c r="Z30" s="27">
        <v>942.58928571428567</v>
      </c>
      <c r="AA30" s="27">
        <v>947.49310344827586</v>
      </c>
      <c r="AB30" s="27">
        <v>948.54137931034472</v>
      </c>
      <c r="AC30" s="27">
        <v>948.82206896551725</v>
      </c>
      <c r="AD30" s="28">
        <v>943.30740740740737</v>
      </c>
    </row>
    <row r="31" spans="1:30" x14ac:dyDescent="0.25">
      <c r="A31" s="7" t="s">
        <v>62</v>
      </c>
      <c r="B31" s="27">
        <v>3.9666666666666668</v>
      </c>
      <c r="C31" s="27">
        <v>6.2233333333333318</v>
      </c>
      <c r="D31" s="27">
        <v>11.330000000000002</v>
      </c>
      <c r="E31" s="27">
        <v>17.943333333333332</v>
      </c>
      <c r="F31" s="27">
        <v>24.490000000000002</v>
      </c>
      <c r="G31" s="27">
        <v>29.986666666666665</v>
      </c>
      <c r="H31" s="27">
        <v>32.082758620689653</v>
      </c>
      <c r="I31" s="27">
        <v>29.74</v>
      </c>
      <c r="J31" s="27">
        <v>23.743333333333332</v>
      </c>
      <c r="K31" s="27">
        <v>16.626666666666672</v>
      </c>
      <c r="L31" s="27">
        <v>10.544827586206896</v>
      </c>
      <c r="M31" s="27">
        <v>5.6324137931034475</v>
      </c>
      <c r="N31" s="62">
        <f t="shared" si="2"/>
        <v>17.692499999999999</v>
      </c>
      <c r="Q31" s="7" t="s">
        <v>62</v>
      </c>
      <c r="R31" s="27">
        <v>980.71333333333348</v>
      </c>
      <c r="S31" s="27">
        <v>979.4100000000002</v>
      </c>
      <c r="T31" s="27">
        <v>976.27999999999963</v>
      </c>
      <c r="U31" s="27">
        <v>973.71000000000015</v>
      </c>
      <c r="V31" s="27">
        <v>971.15000000000009</v>
      </c>
      <c r="W31" s="27">
        <v>966.4466666666666</v>
      </c>
      <c r="X31" s="27">
        <v>964.31333333333316</v>
      </c>
      <c r="Y31" s="27">
        <v>966.70666666666671</v>
      </c>
      <c r="Z31" s="27">
        <v>972.49666666666667</v>
      </c>
      <c r="AA31" s="27">
        <v>978.42333333333329</v>
      </c>
      <c r="AB31" s="27">
        <v>980.34482758620732</v>
      </c>
      <c r="AC31" s="27">
        <v>981.43103448275849</v>
      </c>
      <c r="AD31" s="28">
        <v>974.24333333333334</v>
      </c>
    </row>
    <row r="32" spans="1:30" ht="15.75" thickBot="1" x14ac:dyDescent="0.3">
      <c r="A32" s="8" t="s">
        <v>63</v>
      </c>
      <c r="B32" s="23">
        <v>4.0166666666666675</v>
      </c>
      <c r="C32" s="23">
        <v>6.2533333333333321</v>
      </c>
      <c r="D32" s="23">
        <v>11.423333333333334</v>
      </c>
      <c r="E32" s="23">
        <v>18.403333333333332</v>
      </c>
      <c r="F32" s="23">
        <v>24.159999999999993</v>
      </c>
      <c r="G32" s="23">
        <v>29.13</v>
      </c>
      <c r="H32" s="23">
        <v>30.482758620689655</v>
      </c>
      <c r="I32" s="23">
        <v>28.279310344827589</v>
      </c>
      <c r="J32" s="23">
        <v>22.979310344827585</v>
      </c>
      <c r="K32" s="23">
        <v>16.844827586206893</v>
      </c>
      <c r="L32" s="23">
        <v>10.931034482758621</v>
      </c>
      <c r="M32" s="23">
        <v>5.656666666666669</v>
      </c>
      <c r="N32" s="60">
        <f t="shared" si="2"/>
        <v>17.380047892720306</v>
      </c>
      <c r="Q32" s="8" t="s">
        <v>63</v>
      </c>
      <c r="R32" s="23">
        <v>997.27666666666676</v>
      </c>
      <c r="S32" s="23">
        <v>995.60333333333335</v>
      </c>
      <c r="T32" s="23">
        <v>993.32000000000016</v>
      </c>
      <c r="U32" s="23">
        <v>990.5500000000003</v>
      </c>
      <c r="V32" s="23">
        <v>988.38666666666666</v>
      </c>
      <c r="W32" s="23">
        <v>983.87666666666689</v>
      </c>
      <c r="X32" s="23">
        <v>982.00689655172414</v>
      </c>
      <c r="Y32" s="23">
        <v>984.34137931034502</v>
      </c>
      <c r="Z32" s="23">
        <v>989.81724137931019</v>
      </c>
      <c r="AA32" s="23">
        <v>995.50689655172425</v>
      </c>
      <c r="AB32" s="23">
        <v>996.81379310344835</v>
      </c>
      <c r="AC32" s="23">
        <v>997.91666666666663</v>
      </c>
      <c r="AD32" s="24">
        <v>991.27931034482765</v>
      </c>
    </row>
    <row r="33" spans="1:30" x14ac:dyDescent="0.25">
      <c r="A33" s="12" t="s">
        <v>64</v>
      </c>
      <c r="B33" s="35">
        <v>2.1333333333333333</v>
      </c>
      <c r="C33" s="35">
        <v>4.623333333333334</v>
      </c>
      <c r="D33" s="35">
        <v>10.28</v>
      </c>
      <c r="E33" s="35">
        <v>17.606666666666669</v>
      </c>
      <c r="F33" s="35">
        <v>23.059999999999995</v>
      </c>
      <c r="G33" s="35">
        <v>27.746666666666663</v>
      </c>
      <c r="H33" s="35">
        <v>29.023333333333337</v>
      </c>
      <c r="I33" s="35">
        <v>26.953333333333333</v>
      </c>
      <c r="J33" s="35">
        <v>20.963333333333331</v>
      </c>
      <c r="K33" s="35">
        <v>14.206666666666665</v>
      </c>
      <c r="L33" s="35">
        <v>8.4366666666666674</v>
      </c>
      <c r="M33" s="35">
        <v>3.5000000000000004</v>
      </c>
      <c r="N33" s="66">
        <f t="shared" si="2"/>
        <v>15.711111111111114</v>
      </c>
      <c r="Q33" s="12" t="s">
        <v>64</v>
      </c>
      <c r="R33" s="35">
        <v>1000.0724137931036</v>
      </c>
      <c r="S33" s="35">
        <v>998.12000000000012</v>
      </c>
      <c r="T33" s="35">
        <v>995.48666666666645</v>
      </c>
      <c r="U33" s="35">
        <v>992.51333333333343</v>
      </c>
      <c r="V33" s="35">
        <v>989.97666666666657</v>
      </c>
      <c r="W33" s="35">
        <v>985.01999999999987</v>
      </c>
      <c r="X33" s="35">
        <v>982.93333333333328</v>
      </c>
      <c r="Y33" s="35">
        <v>985.12333333333345</v>
      </c>
      <c r="Z33" s="35">
        <v>991.24</v>
      </c>
      <c r="AA33" s="35">
        <v>997.51333333333321</v>
      </c>
      <c r="AB33" s="35">
        <v>999.45666666666648</v>
      </c>
      <c r="AC33" s="35">
        <v>1000.746666666667</v>
      </c>
      <c r="AD33" s="36">
        <v>993.17666666666673</v>
      </c>
    </row>
    <row r="34" spans="1:30" x14ac:dyDescent="0.25">
      <c r="A34" s="13" t="s">
        <v>65</v>
      </c>
      <c r="B34" s="27">
        <v>1.8034482758620687</v>
      </c>
      <c r="C34" s="27">
        <v>4.3178571428571422</v>
      </c>
      <c r="D34" s="27">
        <v>10.246666666666668</v>
      </c>
      <c r="E34" s="27">
        <v>17.606666666666669</v>
      </c>
      <c r="F34" s="27">
        <v>23.496666666666663</v>
      </c>
      <c r="G34" s="27">
        <v>28.873333333333335</v>
      </c>
      <c r="H34" s="27">
        <v>30.533333333333328</v>
      </c>
      <c r="I34" s="27">
        <v>28.306666666666668</v>
      </c>
      <c r="J34" s="27">
        <v>22.026666666666664</v>
      </c>
      <c r="K34" s="27">
        <v>14.753333333333334</v>
      </c>
      <c r="L34" s="27">
        <v>8.4275862068965512</v>
      </c>
      <c r="M34" s="27">
        <v>3.2831034482758614</v>
      </c>
      <c r="N34" s="62">
        <f t="shared" si="2"/>
        <v>16.139610700602081</v>
      </c>
      <c r="Q34" s="13" t="s">
        <v>65</v>
      </c>
      <c r="R34" s="27">
        <v>1001.5655172413793</v>
      </c>
      <c r="S34" s="27">
        <v>999.66428571428571</v>
      </c>
      <c r="T34" s="27">
        <v>996.95333333333326</v>
      </c>
      <c r="U34" s="27">
        <v>993.86000000000013</v>
      </c>
      <c r="V34" s="27">
        <v>991.33333333333292</v>
      </c>
      <c r="W34" s="27">
        <v>986.40333333333342</v>
      </c>
      <c r="X34" s="27">
        <v>984.37666666666667</v>
      </c>
      <c r="Y34" s="27">
        <v>986.71666666666647</v>
      </c>
      <c r="Z34" s="27">
        <v>992.76000000000022</v>
      </c>
      <c r="AA34" s="27">
        <v>999.05000000000007</v>
      </c>
      <c r="AB34" s="27">
        <v>1001.1068965517242</v>
      </c>
      <c r="AC34" s="27">
        <v>1002.3000000000001</v>
      </c>
      <c r="AD34" s="28">
        <v>994.56666666666649</v>
      </c>
    </row>
    <row r="35" spans="1:30" x14ac:dyDescent="0.25">
      <c r="A35" s="13" t="s">
        <v>66</v>
      </c>
      <c r="B35" s="27">
        <v>2.8428571428571425</v>
      </c>
      <c r="C35" s="27">
        <v>5.3071428571428569</v>
      </c>
      <c r="D35" s="27">
        <v>10.948148148148148</v>
      </c>
      <c r="E35" s="27">
        <v>18.305000000000003</v>
      </c>
      <c r="F35" s="27">
        <v>24.513793103448272</v>
      </c>
      <c r="G35" s="27">
        <v>30.179310344827588</v>
      </c>
      <c r="H35" s="27">
        <v>32.075862068965513</v>
      </c>
      <c r="I35" s="27">
        <v>29.737931034482763</v>
      </c>
      <c r="J35" s="27">
        <v>22.944827586206898</v>
      </c>
      <c r="K35" s="27">
        <v>15.506896551724141</v>
      </c>
      <c r="L35" s="27">
        <v>9.3379310344827591</v>
      </c>
      <c r="M35" s="27">
        <v>4.1000000000000005</v>
      </c>
      <c r="N35" s="62">
        <f t="shared" si="2"/>
        <v>17.149974989357172</v>
      </c>
      <c r="Q35" s="13" t="s">
        <v>66</v>
      </c>
      <c r="R35" s="27">
        <v>1000.6535714285714</v>
      </c>
      <c r="S35" s="27">
        <v>998.82142857142856</v>
      </c>
      <c r="T35" s="27">
        <v>996.2037037037037</v>
      </c>
      <c r="U35" s="27">
        <v>993.27142857142849</v>
      </c>
      <c r="V35" s="27">
        <v>990.69655172413798</v>
      </c>
      <c r="W35" s="27">
        <v>986.01379310344828</v>
      </c>
      <c r="X35" s="27">
        <v>983.56206896551714</v>
      </c>
      <c r="Y35" s="27">
        <v>985.96551724137919</v>
      </c>
      <c r="Z35" s="27">
        <v>992.08620689655174</v>
      </c>
      <c r="AA35" s="27">
        <v>998.16896551724119</v>
      </c>
      <c r="AB35" s="27">
        <v>1000.0689655172414</v>
      </c>
      <c r="AC35" s="27">
        <v>1001.4413793103448</v>
      </c>
      <c r="AD35" s="28">
        <v>993.91071428571411</v>
      </c>
    </row>
    <row r="36" spans="1:30" x14ac:dyDescent="0.25">
      <c r="A36" s="13" t="s">
        <v>67</v>
      </c>
      <c r="B36" s="27">
        <v>-0.37931034482758619</v>
      </c>
      <c r="C36" s="27">
        <v>2.1344827586206896</v>
      </c>
      <c r="D36" s="27">
        <v>8.5214285714285705</v>
      </c>
      <c r="E36" s="27">
        <v>16.246666666666666</v>
      </c>
      <c r="F36" s="27">
        <v>22.180000000000003</v>
      </c>
      <c r="G36" s="27">
        <v>27.293333333333344</v>
      </c>
      <c r="H36" s="27">
        <v>28.751724137931038</v>
      </c>
      <c r="I36" s="27">
        <v>26.286666666666672</v>
      </c>
      <c r="J36" s="27">
        <v>20.079999999999995</v>
      </c>
      <c r="K36" s="27">
        <v>12.696666666666665</v>
      </c>
      <c r="L36" s="27">
        <v>6.3600000000000012</v>
      </c>
      <c r="M36" s="27">
        <v>1.3</v>
      </c>
      <c r="N36" s="62">
        <f t="shared" si="2"/>
        <v>14.289304871373837</v>
      </c>
      <c r="Q36" s="13" t="s">
        <v>67</v>
      </c>
      <c r="R36" s="27">
        <v>1006.2103448275864</v>
      </c>
      <c r="S36" s="27">
        <v>1004.5172413793105</v>
      </c>
      <c r="T36" s="27">
        <v>1001.7500000000001</v>
      </c>
      <c r="U36" s="27">
        <v>998.90333333333353</v>
      </c>
      <c r="V36" s="27">
        <v>996.42666666666696</v>
      </c>
      <c r="W36" s="27">
        <v>991.71666666666658</v>
      </c>
      <c r="X36" s="27">
        <v>989.83793103448284</v>
      </c>
      <c r="Y36" s="27">
        <v>992.21333333333325</v>
      </c>
      <c r="Z36" s="27">
        <v>998.09333333333336</v>
      </c>
      <c r="AA36" s="27">
        <v>1003.95</v>
      </c>
      <c r="AB36" s="27">
        <v>1005.73</v>
      </c>
      <c r="AC36" s="27">
        <v>1006.637931034483</v>
      </c>
      <c r="AD36" s="28">
        <v>999.64827586206911</v>
      </c>
    </row>
    <row r="37" spans="1:30" x14ac:dyDescent="0.25">
      <c r="A37" s="13" t="s">
        <v>68</v>
      </c>
      <c r="B37" s="27">
        <v>4.2733333333333325</v>
      </c>
      <c r="C37" s="27">
        <v>6.8566666666666665</v>
      </c>
      <c r="D37" s="27">
        <v>12.048275862068964</v>
      </c>
      <c r="E37" s="27">
        <v>18.963333333333328</v>
      </c>
      <c r="F37" s="27">
        <v>24.616666666666664</v>
      </c>
      <c r="G37" s="27">
        <v>29.35</v>
      </c>
      <c r="H37" s="27">
        <v>30.696551724137933</v>
      </c>
      <c r="I37" s="27">
        <v>28.573666666666664</v>
      </c>
      <c r="J37" s="27">
        <v>22.820689655172416</v>
      </c>
      <c r="K37" s="27">
        <v>16.206896551724139</v>
      </c>
      <c r="L37" s="27">
        <v>10.686206896551722</v>
      </c>
      <c r="M37" s="27">
        <v>5.7500000000000009</v>
      </c>
      <c r="N37" s="62">
        <f t="shared" si="2"/>
        <v>17.570190613026814</v>
      </c>
      <c r="Q37" s="13" t="s">
        <v>68</v>
      </c>
      <c r="R37" s="27">
        <v>993.78666666666686</v>
      </c>
      <c r="S37" s="27">
        <v>991.72666666666635</v>
      </c>
      <c r="T37" s="27">
        <v>989.06551724137921</v>
      </c>
      <c r="U37" s="27">
        <v>986.1866666666665</v>
      </c>
      <c r="V37" s="27">
        <v>983.25999999999976</v>
      </c>
      <c r="W37" s="27">
        <v>977.97333333333313</v>
      </c>
      <c r="X37" s="27">
        <v>975.42413793103435</v>
      </c>
      <c r="Y37" s="27">
        <v>977.75</v>
      </c>
      <c r="Z37" s="27">
        <v>984.22142857142865</v>
      </c>
      <c r="AA37" s="27">
        <v>990.91206896551728</v>
      </c>
      <c r="AB37" s="27">
        <v>992.99310344827597</v>
      </c>
      <c r="AC37" s="27">
        <v>994.43333333333305</v>
      </c>
      <c r="AD37" s="28">
        <v>986.45172413793091</v>
      </c>
    </row>
    <row r="38" spans="1:30" x14ac:dyDescent="0.25">
      <c r="A38" s="14" t="s">
        <v>69</v>
      </c>
      <c r="B38" s="23">
        <v>5.1206896551724137</v>
      </c>
      <c r="C38" s="23">
        <v>7.5413793103448254</v>
      </c>
      <c r="D38" s="23">
        <v>13.113793103448275</v>
      </c>
      <c r="E38" s="23">
        <v>19.926666666666662</v>
      </c>
      <c r="F38" s="23">
        <v>25.653333333333325</v>
      </c>
      <c r="G38" s="23">
        <v>30.593333333333337</v>
      </c>
      <c r="H38" s="23">
        <v>32.119999999999997</v>
      </c>
      <c r="I38" s="23">
        <v>29.863333333333326</v>
      </c>
      <c r="J38" s="23">
        <v>24.219999999999995</v>
      </c>
      <c r="K38" s="23">
        <v>17.55185185185185</v>
      </c>
      <c r="L38" s="23">
        <v>11.673333333333334</v>
      </c>
      <c r="M38" s="23">
        <v>6.6724137931034475</v>
      </c>
      <c r="N38" s="60">
        <f t="shared" si="2"/>
        <v>18.670843976160068</v>
      </c>
      <c r="Q38" s="14" t="s">
        <v>69</v>
      </c>
      <c r="R38" s="23">
        <v>990.92758620689676</v>
      </c>
      <c r="S38" s="23">
        <v>988.90344827586182</v>
      </c>
      <c r="T38" s="23">
        <v>986.1</v>
      </c>
      <c r="U38" s="23">
        <v>983.37333333333333</v>
      </c>
      <c r="V38" s="23">
        <v>980.31000000000006</v>
      </c>
      <c r="W38" s="23">
        <v>974.82413793103456</v>
      </c>
      <c r="X38" s="23">
        <v>972.14333333333332</v>
      </c>
      <c r="Y38" s="23">
        <v>974.60666666666691</v>
      </c>
      <c r="Z38" s="23">
        <v>981.2266666666668</v>
      </c>
      <c r="AA38" s="23">
        <v>987.87037037037032</v>
      </c>
      <c r="AB38" s="23">
        <v>990.2266666666668</v>
      </c>
      <c r="AC38" s="23">
        <v>991.57931034482783</v>
      </c>
      <c r="AD38" s="24">
        <v>983.40333333333342</v>
      </c>
    </row>
    <row r="39" spans="1:30" ht="15.75" thickBot="1" x14ac:dyDescent="0.3">
      <c r="A39" s="15" t="s">
        <v>104</v>
      </c>
      <c r="B39" s="33">
        <v>3.2500000000000004</v>
      </c>
      <c r="C39" s="33">
        <v>5.7689655172413801</v>
      </c>
      <c r="D39" s="33">
        <v>11.110000000000001</v>
      </c>
      <c r="E39" s="33">
        <v>18.16</v>
      </c>
      <c r="F39" s="33">
        <v>23.68</v>
      </c>
      <c r="G39" s="33">
        <v>28.560000000000002</v>
      </c>
      <c r="H39" s="33">
        <v>29.97666666666667</v>
      </c>
      <c r="I39" s="33">
        <v>27.513333333333339</v>
      </c>
      <c r="J39" s="33">
        <v>21.303333333333338</v>
      </c>
      <c r="K39" s="33">
        <v>14.760000000000003</v>
      </c>
      <c r="L39" s="33">
        <v>9.3000000000000007</v>
      </c>
      <c r="M39" s="33">
        <v>4.6333333333333337</v>
      </c>
      <c r="N39" s="68">
        <v>16.566666666666666</v>
      </c>
      <c r="Q39" s="15" t="s">
        <v>70</v>
      </c>
      <c r="R39" s="33">
        <v>997.20000000000016</v>
      </c>
      <c r="S39" s="33">
        <v>995.24827586206879</v>
      </c>
      <c r="T39" s="33">
        <v>992.55</v>
      </c>
      <c r="U39" s="33">
        <v>989.5100000000001</v>
      </c>
      <c r="V39" s="33">
        <v>986.86333333333346</v>
      </c>
      <c r="W39" s="33">
        <v>981.7166666666667</v>
      </c>
      <c r="X39" s="33">
        <v>980.11333333333323</v>
      </c>
      <c r="Y39" s="33">
        <v>981.68999999999994</v>
      </c>
      <c r="Z39" s="33">
        <v>987.92333333333329</v>
      </c>
      <c r="AA39" s="33">
        <v>994.41666666666663</v>
      </c>
      <c r="AB39" s="33">
        <v>996.57241379310369</v>
      </c>
      <c r="AC39" s="33">
        <v>997.89333333333332</v>
      </c>
      <c r="AD39" s="39">
        <v>990.14333333333343</v>
      </c>
    </row>
    <row r="54" spans="1:30" ht="15.75" thickBot="1" x14ac:dyDescent="0.3">
      <c r="A54" s="1" t="s">
        <v>99</v>
      </c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N54" s="2"/>
      <c r="Q54" s="1" t="s">
        <v>105</v>
      </c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D54" s="2"/>
    </row>
    <row r="55" spans="1:30" ht="15.75" thickBot="1" x14ac:dyDescent="0.3">
      <c r="A55" s="3" t="s">
        <v>33</v>
      </c>
      <c r="B55" s="4" t="s">
        <v>0</v>
      </c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5" t="s">
        <v>71</v>
      </c>
      <c r="Q55" s="3" t="s">
        <v>33</v>
      </c>
      <c r="R55" s="17" t="s">
        <v>0</v>
      </c>
      <c r="S55" s="17" t="s">
        <v>1</v>
      </c>
      <c r="T55" s="17" t="s">
        <v>2</v>
      </c>
      <c r="U55" s="17" t="s">
        <v>3</v>
      </c>
      <c r="V55" s="17" t="s">
        <v>4</v>
      </c>
      <c r="W55" s="17" t="s">
        <v>5</v>
      </c>
      <c r="X55" s="17" t="s">
        <v>6</v>
      </c>
      <c r="Y55" s="17" t="s">
        <v>7</v>
      </c>
      <c r="Z55" s="17" t="s">
        <v>8</v>
      </c>
      <c r="AA55" s="17" t="s">
        <v>9</v>
      </c>
      <c r="AB55" s="17" t="s">
        <v>10</v>
      </c>
      <c r="AC55" s="17" t="s">
        <v>11</v>
      </c>
      <c r="AD55" s="18" t="s">
        <v>71</v>
      </c>
    </row>
    <row r="56" spans="1:30" x14ac:dyDescent="0.25">
      <c r="A56" s="6" t="s">
        <v>102</v>
      </c>
      <c r="B56" s="40">
        <v>23</v>
      </c>
      <c r="C56" s="40">
        <v>26</v>
      </c>
      <c r="D56" s="40">
        <v>44</v>
      </c>
      <c r="E56" s="40">
        <v>36</v>
      </c>
      <c r="F56" s="40">
        <v>23</v>
      </c>
      <c r="G56" s="40">
        <v>7</v>
      </c>
      <c r="H56" s="40">
        <v>4</v>
      </c>
      <c r="I56" s="40">
        <v>2</v>
      </c>
      <c r="J56" s="40">
        <v>4</v>
      </c>
      <c r="K56" s="40">
        <v>11</v>
      </c>
      <c r="L56" s="40">
        <v>23</v>
      </c>
      <c r="M56" s="40">
        <v>21</v>
      </c>
      <c r="N56" s="69">
        <v>224</v>
      </c>
      <c r="Q56" s="6" t="s">
        <v>102</v>
      </c>
      <c r="R56" s="40">
        <v>79</v>
      </c>
      <c r="S56" s="40">
        <v>72.566666666666663</v>
      </c>
      <c r="T56" s="40">
        <v>67.599999999999994</v>
      </c>
      <c r="U56" s="40">
        <v>59.366666666666667</v>
      </c>
      <c r="V56" s="40">
        <v>48.466666666666669</v>
      </c>
      <c r="W56" s="40">
        <v>36.06666666666667</v>
      </c>
      <c r="X56" s="40">
        <v>34.633333333333333</v>
      </c>
      <c r="Y56" s="40">
        <v>34.466666666666669</v>
      </c>
      <c r="Z56" s="40">
        <v>41.3</v>
      </c>
      <c r="AA56" s="40">
        <v>55.533333333333331</v>
      </c>
      <c r="AB56" s="40">
        <v>68.533333333333331</v>
      </c>
      <c r="AC56" s="40">
        <v>78.066666666666663</v>
      </c>
      <c r="AD56" s="41">
        <v>56.233333333333334</v>
      </c>
    </row>
    <row r="57" spans="1:30" x14ac:dyDescent="0.25">
      <c r="A57" s="7" t="s">
        <v>35</v>
      </c>
      <c r="B57" s="42">
        <v>31.041379310344816</v>
      </c>
      <c r="C57" s="42">
        <v>32.224137931034477</v>
      </c>
      <c r="D57" s="42">
        <v>49.680000000000014</v>
      </c>
      <c r="E57" s="42">
        <v>37.443333333333342</v>
      </c>
      <c r="F57" s="42">
        <v>23.160000000000004</v>
      </c>
      <c r="G57" s="42">
        <v>2.8714285714285714</v>
      </c>
      <c r="H57" s="42">
        <v>1.5</v>
      </c>
      <c r="I57" s="42">
        <v>0.88181818181818172</v>
      </c>
      <c r="J57" s="42">
        <v>2.8608695652173917</v>
      </c>
      <c r="K57" s="42">
        <v>10.165517241379311</v>
      </c>
      <c r="L57" s="42">
        <v>21.341379310344831</v>
      </c>
      <c r="M57" s="42">
        <v>24.975862068965515</v>
      </c>
      <c r="N57" s="70">
        <f t="shared" ref="N57:N68" si="3">SUM(B57:M57)</f>
        <v>238.14572551386644</v>
      </c>
      <c r="Q57" s="7" t="s">
        <v>35</v>
      </c>
      <c r="R57" s="42">
        <v>76.275862068965523</v>
      </c>
      <c r="S57" s="42">
        <v>71.793103448275858</v>
      </c>
      <c r="T57" s="42">
        <v>67.033333333333331</v>
      </c>
      <c r="U57" s="42">
        <v>56.7</v>
      </c>
      <c r="V57" s="42">
        <v>43</v>
      </c>
      <c r="W57" s="42">
        <v>29.7</v>
      </c>
      <c r="X57" s="42">
        <v>27.6</v>
      </c>
      <c r="Y57" s="42">
        <v>27</v>
      </c>
      <c r="Z57" s="42">
        <v>31.266666666666666</v>
      </c>
      <c r="AA57" s="42">
        <v>44.7</v>
      </c>
      <c r="AB57" s="42">
        <v>60.517241379310342</v>
      </c>
      <c r="AC57" s="42">
        <v>73.482758620689651</v>
      </c>
      <c r="AD57" s="43">
        <v>50.6</v>
      </c>
    </row>
    <row r="58" spans="1:30" x14ac:dyDescent="0.25">
      <c r="A58" s="7" t="s">
        <v>37</v>
      </c>
      <c r="B58" s="44">
        <v>31.300000000000004</v>
      </c>
      <c r="C58" s="44">
        <v>31.253333333333337</v>
      </c>
      <c r="D58" s="44">
        <v>44.962068965517247</v>
      </c>
      <c r="E58" s="44">
        <v>31.532142857142855</v>
      </c>
      <c r="F58" s="44">
        <v>16.090476190476188</v>
      </c>
      <c r="G58" s="44">
        <v>3.9200000000000004</v>
      </c>
      <c r="H58" s="44">
        <v>1.8666666666666665</v>
      </c>
      <c r="I58" s="44">
        <v>1.1000000000000001</v>
      </c>
      <c r="J58" s="44">
        <v>4.5999999999999996</v>
      </c>
      <c r="K58" s="44">
        <v>5.487499999999998</v>
      </c>
      <c r="L58" s="44">
        <v>13.989285714285717</v>
      </c>
      <c r="M58" s="44">
        <v>22.337931034482757</v>
      </c>
      <c r="N58" s="71">
        <f t="shared" si="3"/>
        <v>208.43940476190477</v>
      </c>
      <c r="Q58" s="7" t="s">
        <v>37</v>
      </c>
      <c r="R58" s="44">
        <v>71</v>
      </c>
      <c r="S58" s="44">
        <v>67.86666666666666</v>
      </c>
      <c r="T58" s="44">
        <v>64.103448275862064</v>
      </c>
      <c r="U58" s="44">
        <v>53.633333333333333</v>
      </c>
      <c r="V58" s="44">
        <v>39.533333333333331</v>
      </c>
      <c r="W58" s="44">
        <v>27.466666666666665</v>
      </c>
      <c r="X58" s="44">
        <v>25.6</v>
      </c>
      <c r="Y58" s="44">
        <v>25.133333333333333</v>
      </c>
      <c r="Z58" s="44">
        <v>29.5</v>
      </c>
      <c r="AA58" s="44">
        <v>40.533333333333331</v>
      </c>
      <c r="AB58" s="44">
        <v>55.333333333333336</v>
      </c>
      <c r="AC58" s="44">
        <v>67.233333333333334</v>
      </c>
      <c r="AD58" s="45">
        <v>47.2</v>
      </c>
    </row>
    <row r="59" spans="1:30" x14ac:dyDescent="0.25">
      <c r="A59" s="7" t="s">
        <v>38</v>
      </c>
      <c r="B59" s="42">
        <v>21.996296296296297</v>
      </c>
      <c r="C59" s="42">
        <v>22.644444444444442</v>
      </c>
      <c r="D59" s="42">
        <v>37.149999999999991</v>
      </c>
      <c r="E59" s="42">
        <v>22.593103448275862</v>
      </c>
      <c r="F59" s="42">
        <v>14.527586206896551</v>
      </c>
      <c r="G59" s="42">
        <v>0.72631578947368414</v>
      </c>
      <c r="H59" s="42">
        <v>0.66666666666666663</v>
      </c>
      <c r="I59" s="42">
        <v>2.3428571428571425</v>
      </c>
      <c r="J59" s="42">
        <v>1.5150000000000001</v>
      </c>
      <c r="K59" s="42">
        <v>5.6766666666666667</v>
      </c>
      <c r="L59" s="42">
        <v>12.428571428571431</v>
      </c>
      <c r="M59" s="42">
        <v>17.464285714285715</v>
      </c>
      <c r="N59" s="70">
        <f t="shared" si="3"/>
        <v>159.73179380443446</v>
      </c>
      <c r="Q59" s="7" t="s">
        <v>38</v>
      </c>
      <c r="R59" s="42">
        <v>78.56</v>
      </c>
      <c r="S59" s="42">
        <v>71.65384615384616</v>
      </c>
      <c r="T59" s="42">
        <v>64.592592592592595</v>
      </c>
      <c r="U59" s="42">
        <v>55.586206896551722</v>
      </c>
      <c r="V59" s="42">
        <v>44.962962962962962</v>
      </c>
      <c r="W59" s="42">
        <v>37.25</v>
      </c>
      <c r="X59" s="42">
        <v>37.178571428571431</v>
      </c>
      <c r="Y59" s="42">
        <v>37.896551724137929</v>
      </c>
      <c r="Z59" s="42">
        <v>42.142857142857146</v>
      </c>
      <c r="AA59" s="42">
        <v>50.892857142857146</v>
      </c>
      <c r="AB59" s="42">
        <v>64.269230769230774</v>
      </c>
      <c r="AC59" s="42">
        <v>76.074074074074076</v>
      </c>
      <c r="AD59" s="43">
        <v>54.52</v>
      </c>
    </row>
    <row r="60" spans="1:30" x14ac:dyDescent="0.25">
      <c r="A60" s="7" t="s">
        <v>39</v>
      </c>
      <c r="B60" s="46">
        <v>8.5933333333333355</v>
      </c>
      <c r="C60" s="46">
        <v>15.703448275862071</v>
      </c>
      <c r="D60" s="46">
        <v>21.959999999999997</v>
      </c>
      <c r="E60" s="46">
        <v>18.203448275862073</v>
      </c>
      <c r="F60" s="46">
        <v>13.325000000000003</v>
      </c>
      <c r="G60" s="46">
        <v>5.111538461538462</v>
      </c>
      <c r="H60" s="46">
        <v>7.8315789473684214</v>
      </c>
      <c r="I60" s="46">
        <v>2.5</v>
      </c>
      <c r="J60" s="46">
        <v>2.6894736842105269</v>
      </c>
      <c r="K60" s="46">
        <v>6.0851851851851855</v>
      </c>
      <c r="L60" s="46">
        <v>9.9866666666666681</v>
      </c>
      <c r="M60" s="46">
        <v>10.503571428571428</v>
      </c>
      <c r="N60" s="72">
        <f t="shared" si="3"/>
        <v>122.49324425859817</v>
      </c>
      <c r="Q60" s="7" t="s">
        <v>39</v>
      </c>
      <c r="R60" s="46">
        <v>74.5</v>
      </c>
      <c r="S60" s="46">
        <v>67.724137931034477</v>
      </c>
      <c r="T60" s="46">
        <v>56.93333333333333</v>
      </c>
      <c r="U60" s="46">
        <v>46.766666666666666</v>
      </c>
      <c r="V60" s="46">
        <v>37.533333333333331</v>
      </c>
      <c r="W60" s="46">
        <v>28.966666666666665</v>
      </c>
      <c r="X60" s="46">
        <v>26.7</v>
      </c>
      <c r="Y60" s="46">
        <v>27.833333333333332</v>
      </c>
      <c r="Z60" s="46">
        <v>32</v>
      </c>
      <c r="AA60" s="46">
        <v>44.7</v>
      </c>
      <c r="AB60" s="46">
        <v>61.93333333333333</v>
      </c>
      <c r="AC60" s="46">
        <v>72.733333333333334</v>
      </c>
      <c r="AD60" s="47">
        <v>48.1</v>
      </c>
    </row>
    <row r="61" spans="1:30" x14ac:dyDescent="0.25">
      <c r="A61" s="7" t="s">
        <v>40</v>
      </c>
      <c r="B61" s="48">
        <v>29.283333333333335</v>
      </c>
      <c r="C61" s="48">
        <v>38.296666666666667</v>
      </c>
      <c r="D61" s="48">
        <v>65.541379310344809</v>
      </c>
      <c r="E61" s="48">
        <v>52.127586206896552</v>
      </c>
      <c r="F61" s="48">
        <v>45.263333333333335</v>
      </c>
      <c r="G61" s="48">
        <v>14.383333333333331</v>
      </c>
      <c r="H61" s="48">
        <v>10.03703703703704</v>
      </c>
      <c r="I61" s="48">
        <v>6.5640000000000001</v>
      </c>
      <c r="J61" s="48">
        <v>8.9923076923076906</v>
      </c>
      <c r="K61" s="48">
        <v>13.523333333333332</v>
      </c>
      <c r="L61" s="48">
        <v>24.153333333333332</v>
      </c>
      <c r="M61" s="48">
        <v>27.009999999999998</v>
      </c>
      <c r="N61" s="73">
        <f t="shared" si="3"/>
        <v>335.17564357991938</v>
      </c>
      <c r="Q61" s="7" t="s">
        <v>40</v>
      </c>
      <c r="R61" s="48">
        <v>56.93333333333333</v>
      </c>
      <c r="S61" s="48">
        <v>60.06666666666667</v>
      </c>
      <c r="T61" s="48">
        <v>65.34482758620689</v>
      </c>
      <c r="U61" s="48">
        <v>62.241379310344826</v>
      </c>
      <c r="V61" s="48">
        <v>57.133333333333333</v>
      </c>
      <c r="W61" s="48">
        <v>42.413793103448278</v>
      </c>
      <c r="X61" s="48">
        <v>37.413793103448278</v>
      </c>
      <c r="Y61" s="48">
        <v>35.724137931034484</v>
      </c>
      <c r="Z61" s="48">
        <v>39.758620689655174</v>
      </c>
      <c r="AA61" s="48">
        <v>50.448275862068968</v>
      </c>
      <c r="AB61" s="48">
        <v>54.310344827586206</v>
      </c>
      <c r="AC61" s="48">
        <v>55</v>
      </c>
      <c r="AD61" s="49">
        <v>51.241379310344826</v>
      </c>
    </row>
    <row r="62" spans="1:30" x14ac:dyDescent="0.25">
      <c r="A62" s="7" t="s">
        <v>41</v>
      </c>
      <c r="B62" s="50">
        <v>9.5433333333333348</v>
      </c>
      <c r="C62" s="50">
        <v>13.531034482758624</v>
      </c>
      <c r="D62" s="50">
        <v>23.351724137931036</v>
      </c>
      <c r="E62" s="50">
        <v>19.486666666666675</v>
      </c>
      <c r="F62" s="50">
        <v>10.16666666666667</v>
      </c>
      <c r="G62" s="50">
        <v>2.9388888888888882</v>
      </c>
      <c r="H62" s="50">
        <v>4.7153846153846146</v>
      </c>
      <c r="I62" s="50">
        <v>2.19</v>
      </c>
      <c r="J62" s="50">
        <v>4.8133333333333335</v>
      </c>
      <c r="K62" s="50">
        <v>4.7833333333333341</v>
      </c>
      <c r="L62" s="50">
        <v>9.8965517241379306</v>
      </c>
      <c r="M62" s="50">
        <v>11.255555555555553</v>
      </c>
      <c r="N62" s="74">
        <f t="shared" si="3"/>
        <v>116.67247273799001</v>
      </c>
      <c r="Q62" s="7" t="s">
        <v>41</v>
      </c>
      <c r="R62" s="50">
        <v>70.36666666666666</v>
      </c>
      <c r="S62" s="50">
        <v>62.43333333333333</v>
      </c>
      <c r="T62" s="50">
        <v>53.033333333333331</v>
      </c>
      <c r="U62" s="50">
        <v>44.4</v>
      </c>
      <c r="V62" s="50">
        <v>35.266666666666666</v>
      </c>
      <c r="W62" s="50">
        <v>27.5</v>
      </c>
      <c r="X62" s="50">
        <v>26.233333333333334</v>
      </c>
      <c r="Y62" s="50">
        <v>26.666666666666668</v>
      </c>
      <c r="Z62" s="50">
        <v>30.2</v>
      </c>
      <c r="AA62" s="50">
        <v>40.9</v>
      </c>
      <c r="AB62" s="50">
        <v>58</v>
      </c>
      <c r="AC62" s="50">
        <v>68.766666666666666</v>
      </c>
      <c r="AD62" s="51">
        <v>45.266666666666666</v>
      </c>
    </row>
    <row r="63" spans="1:30" x14ac:dyDescent="0.25">
      <c r="A63" s="8" t="s">
        <v>42</v>
      </c>
      <c r="B63" s="52">
        <v>20.123333333333331</v>
      </c>
      <c r="C63" s="52">
        <v>18.913333333333338</v>
      </c>
      <c r="D63" s="52">
        <v>28.679999999999996</v>
      </c>
      <c r="E63" s="52">
        <v>26.506666666666664</v>
      </c>
      <c r="F63" s="52">
        <v>18.289655172413799</v>
      </c>
      <c r="G63" s="52">
        <v>5.5160000000000018</v>
      </c>
      <c r="H63" s="52">
        <v>5.5142857142857142</v>
      </c>
      <c r="I63" s="52">
        <v>5.6187499999999986</v>
      </c>
      <c r="J63" s="52">
        <v>5.8363636363636351</v>
      </c>
      <c r="K63" s="52">
        <v>10.475862068965517</v>
      </c>
      <c r="L63" s="52">
        <v>18.386206896551723</v>
      </c>
      <c r="M63" s="52">
        <v>20.482142857142858</v>
      </c>
      <c r="N63" s="75">
        <f t="shared" si="3"/>
        <v>184.3425996790566</v>
      </c>
      <c r="Q63" s="8" t="s">
        <v>42</v>
      </c>
      <c r="R63" s="52">
        <v>79.966666666666669</v>
      </c>
      <c r="S63" s="52">
        <v>73.400000000000006</v>
      </c>
      <c r="T63" s="52">
        <v>64.8</v>
      </c>
      <c r="U63" s="52">
        <v>55.266666666666666</v>
      </c>
      <c r="V63" s="52">
        <v>45.166666666666664</v>
      </c>
      <c r="W63" s="52">
        <v>35.666666666666664</v>
      </c>
      <c r="X63" s="52">
        <v>34.733333333333334</v>
      </c>
      <c r="Y63" s="52">
        <v>33.93333333333333</v>
      </c>
      <c r="Z63" s="52">
        <v>39.033333333333331</v>
      </c>
      <c r="AA63" s="52">
        <v>53.033333333333331</v>
      </c>
      <c r="AB63" s="52">
        <v>68.566666666666663</v>
      </c>
      <c r="AC63" s="52">
        <v>79.103448275862064</v>
      </c>
      <c r="AD63" s="53">
        <v>55.3</v>
      </c>
    </row>
    <row r="64" spans="1:30" ht="15.75" thickBot="1" x14ac:dyDescent="0.3">
      <c r="A64" s="9" t="s">
        <v>43</v>
      </c>
      <c r="B64" s="54">
        <v>9.7037037037037024</v>
      </c>
      <c r="C64" s="54">
        <v>8.8899999999999988</v>
      </c>
      <c r="D64" s="54">
        <v>20.563333333333333</v>
      </c>
      <c r="E64" s="54">
        <v>19.223333333333333</v>
      </c>
      <c r="F64" s="54">
        <v>13.238461538461539</v>
      </c>
      <c r="G64" s="54">
        <v>3.1642857142857146</v>
      </c>
      <c r="H64" s="54">
        <v>4.125</v>
      </c>
      <c r="I64" s="54">
        <v>4.666666666666667</v>
      </c>
      <c r="J64" s="54">
        <v>5.453846153846154</v>
      </c>
      <c r="K64" s="54">
        <v>4.331818181818182</v>
      </c>
      <c r="L64" s="54">
        <v>10.747619047619047</v>
      </c>
      <c r="M64" s="54">
        <v>10.944000000000001</v>
      </c>
      <c r="N64" s="76">
        <f>SUM(B64:M64)</f>
        <v>115.05206767306767</v>
      </c>
      <c r="Q64" s="9" t="s">
        <v>43</v>
      </c>
      <c r="R64" s="54">
        <v>72.620689655172413</v>
      </c>
      <c r="S64" s="54">
        <v>62.896551724137929</v>
      </c>
      <c r="T64" s="54">
        <v>51.413793103448278</v>
      </c>
      <c r="U64" s="54">
        <v>41.5</v>
      </c>
      <c r="V64" s="54">
        <v>31.566666666666666</v>
      </c>
      <c r="W64" s="54">
        <v>22.482758620689655</v>
      </c>
      <c r="X64" s="54">
        <v>21.785714285714285</v>
      </c>
      <c r="Y64" s="54">
        <v>22.678571428571427</v>
      </c>
      <c r="Z64" s="54">
        <v>28.206896551724139</v>
      </c>
      <c r="AA64" s="54">
        <v>39.928571428571431</v>
      </c>
      <c r="AB64" s="54">
        <v>58.75</v>
      </c>
      <c r="AC64" s="54">
        <v>71.035714285714292</v>
      </c>
      <c r="AD64" s="55">
        <v>43.857142857142854</v>
      </c>
    </row>
    <row r="65" spans="1:30" x14ac:dyDescent="0.25">
      <c r="A65" s="10" t="s">
        <v>44</v>
      </c>
      <c r="B65" s="56">
        <v>9.0300000000000011</v>
      </c>
      <c r="C65" s="56">
        <v>9.6833333333333336</v>
      </c>
      <c r="D65" s="56">
        <v>17.293103448275865</v>
      </c>
      <c r="E65" s="56">
        <v>11.731034482758618</v>
      </c>
      <c r="F65" s="56">
        <v>13.234482758620691</v>
      </c>
      <c r="G65" s="56">
        <v>3.8833333333333337</v>
      </c>
      <c r="H65" s="56">
        <v>2.2392857142857134</v>
      </c>
      <c r="I65" s="56">
        <v>2.4652173913043471</v>
      </c>
      <c r="J65" s="56">
        <v>3.0192307692307692</v>
      </c>
      <c r="K65" s="56">
        <v>5.7481481481481476</v>
      </c>
      <c r="L65" s="56">
        <v>10.928571428571429</v>
      </c>
      <c r="M65" s="56">
        <v>10.65357142857143</v>
      </c>
      <c r="N65" s="77">
        <f t="shared" si="3"/>
        <v>99.909312236433678</v>
      </c>
      <c r="Q65" s="10" t="s">
        <v>44</v>
      </c>
      <c r="R65" s="56">
        <v>78.833333333333329</v>
      </c>
      <c r="S65" s="56">
        <v>71.333333333333329</v>
      </c>
      <c r="T65" s="56">
        <v>62.689655172413794</v>
      </c>
      <c r="U65" s="56">
        <v>51.93333333333333</v>
      </c>
      <c r="V65" s="56">
        <v>45.689655172413794</v>
      </c>
      <c r="W65" s="56">
        <v>41.166666666666664</v>
      </c>
      <c r="X65" s="56">
        <v>42.766666666666666</v>
      </c>
      <c r="Y65" s="56">
        <v>43.93333333333333</v>
      </c>
      <c r="Z65" s="56">
        <v>45.966666666666669</v>
      </c>
      <c r="AA65" s="56">
        <v>53.166666666666664</v>
      </c>
      <c r="AB65" s="56">
        <v>66.566666666666663</v>
      </c>
      <c r="AC65" s="56">
        <v>76.533333333333331</v>
      </c>
      <c r="AD65" s="57">
        <v>56.633333333333333</v>
      </c>
    </row>
    <row r="66" spans="1:30" x14ac:dyDescent="0.25">
      <c r="A66" s="7" t="s">
        <v>45</v>
      </c>
      <c r="B66" s="44">
        <v>11.183333333333334</v>
      </c>
      <c r="C66" s="44">
        <v>14.063333333333334</v>
      </c>
      <c r="D66" s="44">
        <v>23.993333333333332</v>
      </c>
      <c r="E66" s="44">
        <v>22.896666666666668</v>
      </c>
      <c r="F66" s="44">
        <v>16.707142857142856</v>
      </c>
      <c r="G66" s="44">
        <v>6.5</v>
      </c>
      <c r="H66" s="44">
        <v>4.2722222222222221</v>
      </c>
      <c r="I66" s="44">
        <v>4.3733333333333331</v>
      </c>
      <c r="J66" s="44">
        <v>2.9333333333333336</v>
      </c>
      <c r="K66" s="44">
        <v>7.6407407407407391</v>
      </c>
      <c r="L66" s="44">
        <v>14.451851851851858</v>
      </c>
      <c r="M66" s="44">
        <v>12.466666666666665</v>
      </c>
      <c r="N66" s="71">
        <f t="shared" si="3"/>
        <v>141.4819576719577</v>
      </c>
      <c r="Q66" s="7" t="s">
        <v>45</v>
      </c>
      <c r="R66" s="44">
        <v>78.433333333333337</v>
      </c>
      <c r="S66" s="44">
        <v>70.566666666666663</v>
      </c>
      <c r="T66" s="44">
        <v>59.56666666666667</v>
      </c>
      <c r="U66" s="44">
        <v>47.633333333333333</v>
      </c>
      <c r="V66" s="44">
        <v>39.5</v>
      </c>
      <c r="W66" s="44">
        <v>30.172413793103448</v>
      </c>
      <c r="X66" s="44">
        <v>29.266666666666666</v>
      </c>
      <c r="Y66" s="44">
        <v>29.933333333333334</v>
      </c>
      <c r="Z66" s="44">
        <v>35.1</v>
      </c>
      <c r="AA66" s="44">
        <v>49.285714285714285</v>
      </c>
      <c r="AB66" s="44">
        <v>66.724137931034477</v>
      </c>
      <c r="AC66" s="44">
        <v>76.172413793103445</v>
      </c>
      <c r="AD66" s="45">
        <v>51.03448275862069</v>
      </c>
    </row>
    <row r="67" spans="1:30" x14ac:dyDescent="0.25">
      <c r="A67" s="7" t="s">
        <v>103</v>
      </c>
      <c r="B67" s="48">
        <v>10.841379310344829</v>
      </c>
      <c r="C67" s="48">
        <v>9.4555555555555557</v>
      </c>
      <c r="D67" s="48">
        <v>18.793103448275858</v>
      </c>
      <c r="E67" s="48">
        <v>16.396666666666665</v>
      </c>
      <c r="F67" s="48">
        <v>12.675862068965518</v>
      </c>
      <c r="G67" s="48">
        <v>5.7518518518518515</v>
      </c>
      <c r="H67" s="48">
        <v>3.1869565217391305</v>
      </c>
      <c r="I67" s="48">
        <v>3.2142857142857144</v>
      </c>
      <c r="J67" s="48">
        <v>3.2958333333333329</v>
      </c>
      <c r="K67" s="48">
        <v>8.2115384615384635</v>
      </c>
      <c r="L67" s="48">
        <v>15.25172413793103</v>
      </c>
      <c r="M67" s="48">
        <v>12.614285714285714</v>
      </c>
      <c r="N67" s="73">
        <f t="shared" si="3"/>
        <v>119.68904278477366</v>
      </c>
      <c r="Q67" s="7" t="s">
        <v>103</v>
      </c>
      <c r="R67" s="48">
        <v>80.689655172413794</v>
      </c>
      <c r="S67" s="48">
        <v>74.724137931034477</v>
      </c>
      <c r="T67" s="48">
        <v>67.310344827586206</v>
      </c>
      <c r="U67" s="48">
        <v>56.533333333333331</v>
      </c>
      <c r="V67" s="48">
        <v>52.206896551724135</v>
      </c>
      <c r="W67" s="48">
        <v>50.5</v>
      </c>
      <c r="X67" s="48">
        <v>54</v>
      </c>
      <c r="Y67" s="48">
        <v>56.466666666666669</v>
      </c>
      <c r="Z67" s="48">
        <v>58.6</v>
      </c>
      <c r="AA67" s="48">
        <v>62.724137931034484</v>
      </c>
      <c r="AB67" s="48">
        <v>74.266666666666666</v>
      </c>
      <c r="AC67" s="48">
        <v>78.733333333333334</v>
      </c>
      <c r="AD67" s="49">
        <v>63.862068965517238</v>
      </c>
    </row>
    <row r="68" spans="1:30" x14ac:dyDescent="0.25">
      <c r="A68" s="7" t="s">
        <v>46</v>
      </c>
      <c r="B68" s="42">
        <v>11.896551724137932</v>
      </c>
      <c r="C68" s="42">
        <v>9.568965517241379</v>
      </c>
      <c r="D68" s="42">
        <v>20.296666666666663</v>
      </c>
      <c r="E68" s="42">
        <v>15.629999999999999</v>
      </c>
      <c r="F68" s="42">
        <v>20.093103448275862</v>
      </c>
      <c r="G68" s="42">
        <v>5.6759999999999993</v>
      </c>
      <c r="H68" s="42">
        <v>4.2653846153846144</v>
      </c>
      <c r="I68" s="42">
        <v>4.8619047619047606</v>
      </c>
      <c r="J68" s="42">
        <v>4.086363636363636</v>
      </c>
      <c r="K68" s="42">
        <v>7.7555555555555538</v>
      </c>
      <c r="L68" s="42">
        <v>14.174074074074076</v>
      </c>
      <c r="M68" s="42">
        <v>11.921428571428569</v>
      </c>
      <c r="N68" s="70">
        <f t="shared" si="3"/>
        <v>130.22599857103307</v>
      </c>
      <c r="Q68" s="7" t="s">
        <v>46</v>
      </c>
      <c r="R68" s="42">
        <v>81.400000000000006</v>
      </c>
      <c r="S68" s="42">
        <v>75.63333333333334</v>
      </c>
      <c r="T68" s="42">
        <v>65.86666666666666</v>
      </c>
      <c r="U68" s="42">
        <v>54.333333333333336</v>
      </c>
      <c r="V68" s="42">
        <v>46.966666666666669</v>
      </c>
      <c r="W68" s="42">
        <v>43.43333333333333</v>
      </c>
      <c r="X68" s="42">
        <v>46.3</v>
      </c>
      <c r="Y68" s="42">
        <v>49</v>
      </c>
      <c r="Z68" s="42">
        <v>49.6</v>
      </c>
      <c r="AA68" s="42">
        <v>56.866666666666667</v>
      </c>
      <c r="AB68" s="42">
        <v>71.3</v>
      </c>
      <c r="AC68" s="42">
        <v>79.433333333333337</v>
      </c>
      <c r="AD68" s="43">
        <v>60.06666666666667</v>
      </c>
    </row>
    <row r="69" spans="1:30" ht="15.75" thickBot="1" x14ac:dyDescent="0.3">
      <c r="A69" s="9" t="s">
        <v>47</v>
      </c>
      <c r="B69" s="48">
        <v>8.713793103448273</v>
      </c>
      <c r="C69" s="48">
        <v>8.7249999999999996</v>
      </c>
      <c r="D69" s="48">
        <v>20.772413793103446</v>
      </c>
      <c r="E69" s="48">
        <v>15.456666666666669</v>
      </c>
      <c r="F69" s="48">
        <v>12.437931034482759</v>
      </c>
      <c r="G69" s="48">
        <v>3.5749999999999997</v>
      </c>
      <c r="H69" s="48">
        <v>2.7392857142857143</v>
      </c>
      <c r="I69" s="48">
        <v>3.3842105263157887</v>
      </c>
      <c r="J69" s="48">
        <v>3.7950000000000004</v>
      </c>
      <c r="K69" s="48">
        <v>7.5846153846153852</v>
      </c>
      <c r="L69" s="48">
        <v>12.039285714285715</v>
      </c>
      <c r="M69" s="48">
        <v>9.132142857142858</v>
      </c>
      <c r="N69" s="73">
        <f>SUM(B69:M69)</f>
        <v>108.35534479434659</v>
      </c>
      <c r="Q69" s="9" t="s">
        <v>47</v>
      </c>
      <c r="R69" s="48">
        <v>79.321428571428569</v>
      </c>
      <c r="S69" s="48">
        <v>72.962962962962962</v>
      </c>
      <c r="T69" s="48">
        <v>63.333333333333336</v>
      </c>
      <c r="U69" s="48">
        <v>49.714285714285715</v>
      </c>
      <c r="V69" s="48">
        <v>42.25925925925926</v>
      </c>
      <c r="W69" s="48">
        <v>31.857142857142858</v>
      </c>
      <c r="X69" s="48">
        <v>29.535714285714285</v>
      </c>
      <c r="Y69" s="48">
        <v>32.321428571428569</v>
      </c>
      <c r="Z69" s="48">
        <v>39.275862068965516</v>
      </c>
      <c r="AA69" s="48">
        <v>52</v>
      </c>
      <c r="AB69" s="48">
        <v>68.214285714285708</v>
      </c>
      <c r="AC69" s="48">
        <v>77.107142857142861</v>
      </c>
      <c r="AD69" s="49">
        <v>53.346153846153847</v>
      </c>
    </row>
    <row r="70" spans="1:30" x14ac:dyDescent="0.25">
      <c r="A70" s="10" t="s">
        <v>48</v>
      </c>
      <c r="B70" s="56">
        <v>11.906666666666668</v>
      </c>
      <c r="C70" s="56">
        <v>14.510344827586207</v>
      </c>
      <c r="D70" s="56">
        <v>17.643333333333334</v>
      </c>
      <c r="E70" s="56">
        <v>17.531034482758621</v>
      </c>
      <c r="F70" s="56">
        <v>8.203448275862069</v>
      </c>
      <c r="G70" s="56">
        <v>3.0629629629629629</v>
      </c>
      <c r="H70" s="56">
        <v>2.2607142857142857</v>
      </c>
      <c r="I70" s="56">
        <v>5.7719999999999994</v>
      </c>
      <c r="J70" s="56">
        <v>5.5807692307692305</v>
      </c>
      <c r="K70" s="56">
        <v>11.600000000000003</v>
      </c>
      <c r="L70" s="56">
        <v>19.38666666666667</v>
      </c>
      <c r="M70" s="56">
        <v>13.93</v>
      </c>
      <c r="N70" s="77">
        <f t="shared" ref="N70:N75" si="4">SUM(B70:M70)</f>
        <v>131.38794073232006</v>
      </c>
      <c r="Q70" s="10" t="s">
        <v>48</v>
      </c>
      <c r="R70" s="56">
        <v>76.533333333333331</v>
      </c>
      <c r="S70" s="56">
        <v>71.965517241379317</v>
      </c>
      <c r="T70" s="56">
        <v>67.566666666666663</v>
      </c>
      <c r="U70" s="56">
        <v>62.533333333333331</v>
      </c>
      <c r="V70" s="56">
        <v>55.413793103448278</v>
      </c>
      <c r="W70" s="56">
        <v>49.4</v>
      </c>
      <c r="X70" s="56">
        <v>48.533333333333331</v>
      </c>
      <c r="Y70" s="56">
        <v>44.533333333333331</v>
      </c>
      <c r="Z70" s="56">
        <v>46.137931034482762</v>
      </c>
      <c r="AA70" s="56">
        <v>58.06666666666667</v>
      </c>
      <c r="AB70" s="56">
        <v>71.266666666666666</v>
      </c>
      <c r="AC70" s="56">
        <v>74.566666666666663</v>
      </c>
      <c r="AD70" s="57">
        <v>60.7</v>
      </c>
    </row>
    <row r="71" spans="1:30" x14ac:dyDescent="0.25">
      <c r="A71" s="6" t="s">
        <v>49</v>
      </c>
      <c r="B71" s="48">
        <v>12.13103448275862</v>
      </c>
      <c r="C71" s="48">
        <v>18.351724137931036</v>
      </c>
      <c r="D71" s="48">
        <v>18.92068965517241</v>
      </c>
      <c r="E71" s="48">
        <v>19.349999999999998</v>
      </c>
      <c r="F71" s="48">
        <v>12.12666666666667</v>
      </c>
      <c r="G71" s="48">
        <v>4.2333333333333325</v>
      </c>
      <c r="H71" s="48">
        <v>6.8071428571428569</v>
      </c>
      <c r="I71" s="48">
        <v>5.3115384615384613</v>
      </c>
      <c r="J71" s="48">
        <v>5.7111111111111104</v>
      </c>
      <c r="K71" s="48">
        <v>11.048148148148149</v>
      </c>
      <c r="L71" s="48">
        <v>15.60357142857143</v>
      </c>
      <c r="M71" s="48">
        <v>13.555555555555557</v>
      </c>
      <c r="N71" s="73">
        <f t="shared" si="4"/>
        <v>143.15051583792962</v>
      </c>
      <c r="Q71" s="6" t="s">
        <v>49</v>
      </c>
      <c r="R71" s="48">
        <v>67</v>
      </c>
      <c r="S71" s="48">
        <v>62</v>
      </c>
      <c r="T71" s="48">
        <v>55</v>
      </c>
      <c r="U71" s="48">
        <v>51</v>
      </c>
      <c r="V71" s="48">
        <v>45</v>
      </c>
      <c r="W71" s="48">
        <v>40</v>
      </c>
      <c r="X71" s="48">
        <v>41</v>
      </c>
      <c r="Y71" s="48">
        <v>35</v>
      </c>
      <c r="Z71" s="48">
        <v>36</v>
      </c>
      <c r="AA71" s="48">
        <v>46</v>
      </c>
      <c r="AB71" s="48">
        <v>58</v>
      </c>
      <c r="AC71" s="48">
        <v>66</v>
      </c>
      <c r="AD71" s="49">
        <v>50</v>
      </c>
    </row>
    <row r="72" spans="1:30" x14ac:dyDescent="0.25">
      <c r="A72" s="6" t="s">
        <v>50</v>
      </c>
      <c r="B72" s="50">
        <v>21.306666666666668</v>
      </c>
      <c r="C72" s="50">
        <v>24.766666666666673</v>
      </c>
      <c r="D72" s="50">
        <v>27.986666666666665</v>
      </c>
      <c r="E72" s="50">
        <v>28.02333333333333</v>
      </c>
      <c r="F72" s="50">
        <v>17.616666666666667</v>
      </c>
      <c r="G72" s="50">
        <v>8.8535714285714295</v>
      </c>
      <c r="H72" s="50">
        <v>7.5925925925925926</v>
      </c>
      <c r="I72" s="50">
        <v>8.1695652173913036</v>
      </c>
      <c r="J72" s="50">
        <v>5.9153846153846148</v>
      </c>
      <c r="K72" s="50">
        <v>12.810344827586205</v>
      </c>
      <c r="L72" s="50">
        <v>21.083333333333336</v>
      </c>
      <c r="M72" s="50">
        <v>21.434482758620689</v>
      </c>
      <c r="N72" s="74">
        <f t="shared" si="4"/>
        <v>205.55927477348013</v>
      </c>
      <c r="Q72" s="6" t="s">
        <v>50</v>
      </c>
      <c r="R72" s="50">
        <v>79.099999999999994</v>
      </c>
      <c r="S72" s="50">
        <v>72.86666666666666</v>
      </c>
      <c r="T72" s="50">
        <v>64.166666666666671</v>
      </c>
      <c r="U72" s="50">
        <v>56.766666666666666</v>
      </c>
      <c r="V72" s="50">
        <v>46.4</v>
      </c>
      <c r="W72" s="50">
        <v>38.200000000000003</v>
      </c>
      <c r="X72" s="50">
        <v>38.200000000000003</v>
      </c>
      <c r="Y72" s="50">
        <v>35.833333333333336</v>
      </c>
      <c r="Z72" s="50">
        <v>38.9</v>
      </c>
      <c r="AA72" s="50">
        <v>51.8</v>
      </c>
      <c r="AB72" s="50">
        <v>68</v>
      </c>
      <c r="AC72" s="50">
        <v>78.666666666666671</v>
      </c>
      <c r="AD72" s="51">
        <v>55.733333333333334</v>
      </c>
    </row>
    <row r="73" spans="1:30" x14ac:dyDescent="0.25">
      <c r="A73" s="6" t="s">
        <v>51</v>
      </c>
      <c r="B73" s="44">
        <v>24.030000000000008</v>
      </c>
      <c r="C73" s="44">
        <v>20.823333333333334</v>
      </c>
      <c r="D73" s="44">
        <v>27.886666666666663</v>
      </c>
      <c r="E73" s="44">
        <v>18.564285714285713</v>
      </c>
      <c r="F73" s="44">
        <v>9.7111111111111121</v>
      </c>
      <c r="G73" s="44">
        <v>4.6043478260869559</v>
      </c>
      <c r="H73" s="44">
        <v>9.5230769230769212</v>
      </c>
      <c r="I73" s="44">
        <v>15.852380952380951</v>
      </c>
      <c r="J73" s="44">
        <v>13.704166666666667</v>
      </c>
      <c r="K73" s="44">
        <v>23.443333333333332</v>
      </c>
      <c r="L73" s="44">
        <v>31.756666666666668</v>
      </c>
      <c r="M73" s="44">
        <v>23.63666666666666</v>
      </c>
      <c r="N73" s="71">
        <f t="shared" si="4"/>
        <v>223.53603586027498</v>
      </c>
      <c r="Q73" s="6" t="s">
        <v>51</v>
      </c>
      <c r="R73" s="44">
        <v>81.966666666666669</v>
      </c>
      <c r="S73" s="44">
        <v>77.63333333333334</v>
      </c>
      <c r="T73" s="44">
        <v>75.099999999999994</v>
      </c>
      <c r="U73" s="44">
        <v>71.766666666666666</v>
      </c>
      <c r="V73" s="44">
        <v>69.2</v>
      </c>
      <c r="W73" s="44">
        <v>68.900000000000006</v>
      </c>
      <c r="X73" s="44">
        <v>71.7</v>
      </c>
      <c r="Y73" s="44">
        <v>71.5</v>
      </c>
      <c r="Z73" s="44">
        <v>68.233333333333334</v>
      </c>
      <c r="AA73" s="44">
        <v>68.933333333333337</v>
      </c>
      <c r="AB73" s="44">
        <v>75.466666666666669</v>
      </c>
      <c r="AC73" s="44">
        <v>81.400000000000006</v>
      </c>
      <c r="AD73" s="45">
        <v>73.5</v>
      </c>
    </row>
    <row r="74" spans="1:30" x14ac:dyDescent="0.25">
      <c r="A74" s="6" t="s">
        <v>52</v>
      </c>
      <c r="B74" s="48">
        <v>7.9766666666666675</v>
      </c>
      <c r="C74" s="48">
        <v>10.541379310344826</v>
      </c>
      <c r="D74" s="48">
        <v>18.606666666666669</v>
      </c>
      <c r="E74" s="48">
        <v>18.517241379310345</v>
      </c>
      <c r="F74" s="48">
        <v>11.114814814814816</v>
      </c>
      <c r="G74" s="48">
        <v>6.6708333333333334</v>
      </c>
      <c r="H74" s="48">
        <v>7.4285714285714288</v>
      </c>
      <c r="I74" s="48">
        <v>3.8666666666666667</v>
      </c>
      <c r="J74" s="48">
        <v>4.9411764705882355</v>
      </c>
      <c r="K74" s="48">
        <v>9.6214285714285701</v>
      </c>
      <c r="L74" s="48">
        <v>15.200000000000001</v>
      </c>
      <c r="M74" s="48">
        <v>8.9285714285714288</v>
      </c>
      <c r="N74" s="73">
        <f t="shared" si="4"/>
        <v>123.41401673696299</v>
      </c>
      <c r="Q74" s="6" t="s">
        <v>52</v>
      </c>
      <c r="R74" s="48">
        <v>78.63333333333334</v>
      </c>
      <c r="S74" s="48">
        <v>71.827586206896555</v>
      </c>
      <c r="T74" s="48">
        <v>62.966666666666669</v>
      </c>
      <c r="U74" s="48">
        <v>55.8</v>
      </c>
      <c r="V74" s="48">
        <v>47.3</v>
      </c>
      <c r="W74" s="48">
        <v>40.333333333333336</v>
      </c>
      <c r="X74" s="48">
        <v>36.700000000000003</v>
      </c>
      <c r="Y74" s="48">
        <v>35.06666666666667</v>
      </c>
      <c r="Z74" s="48">
        <v>39.1</v>
      </c>
      <c r="AA74" s="48">
        <v>52.733333333333334</v>
      </c>
      <c r="AB74" s="48">
        <v>70.13333333333334</v>
      </c>
      <c r="AC74" s="48">
        <v>78.033333333333331</v>
      </c>
      <c r="AD74" s="49">
        <v>55.6</v>
      </c>
    </row>
    <row r="75" spans="1:30" x14ac:dyDescent="0.25">
      <c r="A75" s="7" t="s">
        <v>53</v>
      </c>
      <c r="B75" s="48">
        <v>33.6</v>
      </c>
      <c r="C75" s="48">
        <v>36.21</v>
      </c>
      <c r="D75" s="48">
        <v>40.369999999999997</v>
      </c>
      <c r="E75" s="48">
        <v>36.193333333333335</v>
      </c>
      <c r="F75" s="48">
        <v>24.83</v>
      </c>
      <c r="G75" s="48">
        <v>13.341379310344827</v>
      </c>
      <c r="H75" s="48">
        <v>19.777777777777779</v>
      </c>
      <c r="I75" s="48">
        <v>18.103846153846153</v>
      </c>
      <c r="J75" s="48">
        <v>11.864000000000001</v>
      </c>
      <c r="K75" s="48">
        <v>14.926666666666668</v>
      </c>
      <c r="L75" s="48">
        <v>25.533333333333335</v>
      </c>
      <c r="M75" s="48">
        <v>29.240000000000002</v>
      </c>
      <c r="N75" s="73">
        <f t="shared" si="4"/>
        <v>303.99033657530208</v>
      </c>
      <c r="Q75" s="7" t="s">
        <v>53</v>
      </c>
      <c r="R75" s="48">
        <v>68.533333333333331</v>
      </c>
      <c r="S75" s="48">
        <v>66.241379310344826</v>
      </c>
      <c r="T75" s="48">
        <v>64.333333333333329</v>
      </c>
      <c r="U75" s="48">
        <v>60.233333333333334</v>
      </c>
      <c r="V75" s="48">
        <v>51.2</v>
      </c>
      <c r="W75" s="48">
        <v>42.93333333333333</v>
      </c>
      <c r="X75" s="48">
        <v>44.866666666666667</v>
      </c>
      <c r="Y75" s="48">
        <v>41.733333333333334</v>
      </c>
      <c r="Z75" s="48">
        <v>42.93333333333333</v>
      </c>
      <c r="AA75" s="48">
        <v>52.8</v>
      </c>
      <c r="AB75" s="48">
        <v>62.9</v>
      </c>
      <c r="AC75" s="48">
        <v>67.766666666666666</v>
      </c>
      <c r="AD75" s="49">
        <v>55.466666666666669</v>
      </c>
    </row>
    <row r="76" spans="1:30" x14ac:dyDescent="0.25">
      <c r="A76" s="7" t="s">
        <v>54</v>
      </c>
      <c r="B76" s="48">
        <v>18.410000000000004</v>
      </c>
      <c r="C76" s="48">
        <v>25.072413793103454</v>
      </c>
      <c r="D76" s="48">
        <v>24.751724137931038</v>
      </c>
      <c r="E76" s="48">
        <v>24.670000000000005</v>
      </c>
      <c r="F76" s="48">
        <v>12.583333333333334</v>
      </c>
      <c r="G76" s="48">
        <v>5.5857142857142863</v>
      </c>
      <c r="H76" s="48">
        <v>8.2185185185185201</v>
      </c>
      <c r="I76" s="48">
        <v>6.3600000000000012</v>
      </c>
      <c r="J76" s="48">
        <v>4.4222222222222216</v>
      </c>
      <c r="K76" s="48">
        <v>11.896551724137927</v>
      </c>
      <c r="L76" s="48">
        <v>23.503333333333334</v>
      </c>
      <c r="M76" s="48">
        <v>18.868965517241378</v>
      </c>
      <c r="N76" s="73">
        <f>SUM(B76:M76)</f>
        <v>184.34277686553551</v>
      </c>
      <c r="Q76" s="7" t="s">
        <v>54</v>
      </c>
      <c r="R76" s="48">
        <v>77</v>
      </c>
      <c r="S76" s="48">
        <v>71</v>
      </c>
      <c r="T76" s="48">
        <v>61</v>
      </c>
      <c r="U76" s="48">
        <v>51</v>
      </c>
      <c r="V76" s="48">
        <v>40</v>
      </c>
      <c r="W76" s="48">
        <v>34</v>
      </c>
      <c r="X76" s="48">
        <v>34</v>
      </c>
      <c r="Y76" s="48">
        <v>31</v>
      </c>
      <c r="Z76" s="48">
        <v>32</v>
      </c>
      <c r="AA76" s="48">
        <v>46</v>
      </c>
      <c r="AB76" s="48">
        <v>64</v>
      </c>
      <c r="AC76" s="48">
        <v>76</v>
      </c>
      <c r="AD76" s="49">
        <v>51</v>
      </c>
    </row>
    <row r="77" spans="1:30" x14ac:dyDescent="0.25">
      <c r="A77" s="11" t="s">
        <v>55</v>
      </c>
      <c r="B77" s="48">
        <v>23.030000000000008</v>
      </c>
      <c r="C77" s="48">
        <v>24.123333333333335</v>
      </c>
      <c r="D77" s="48">
        <v>29.103448275862071</v>
      </c>
      <c r="E77" s="48">
        <v>22.620689655172413</v>
      </c>
      <c r="F77" s="48">
        <v>15.327999999999998</v>
      </c>
      <c r="G77" s="48">
        <v>4.0782608695652183</v>
      </c>
      <c r="H77" s="48">
        <v>8.2956521739130427</v>
      </c>
      <c r="I77" s="48">
        <v>14.547826086956523</v>
      </c>
      <c r="J77" s="48">
        <v>9.980952380952381</v>
      </c>
      <c r="K77" s="48">
        <v>15.027586206896554</v>
      </c>
      <c r="L77" s="48">
        <v>21.053333333333335</v>
      </c>
      <c r="M77" s="48">
        <v>21.240000000000002</v>
      </c>
      <c r="N77" s="73">
        <f t="shared" ref="N77" si="5">SUM(B77:M77)</f>
        <v>208.42908231598489</v>
      </c>
      <c r="Q77" s="11" t="s">
        <v>23</v>
      </c>
      <c r="R77" s="48">
        <v>76.2</v>
      </c>
      <c r="S77" s="48">
        <v>72.266666666666666</v>
      </c>
      <c r="T77" s="48">
        <v>68.862068965517238</v>
      </c>
      <c r="U77" s="48">
        <v>64.833333333333329</v>
      </c>
      <c r="V77" s="48">
        <v>57.107142857142854</v>
      </c>
      <c r="W77" s="48">
        <v>55.3</v>
      </c>
      <c r="X77" s="48">
        <v>58.2</v>
      </c>
      <c r="Y77" s="48">
        <v>58.2</v>
      </c>
      <c r="Z77" s="48">
        <v>57.7</v>
      </c>
      <c r="AA77" s="48">
        <v>59.033333333333331</v>
      </c>
      <c r="AB77" s="48">
        <v>69.666666666666671</v>
      </c>
      <c r="AC77" s="48">
        <v>75.900000000000006</v>
      </c>
      <c r="AD77" s="49">
        <v>64.466666666666669</v>
      </c>
    </row>
    <row r="78" spans="1:30" ht="15.75" thickBot="1" x14ac:dyDescent="0.3">
      <c r="A78" s="7" t="s">
        <v>56</v>
      </c>
      <c r="B78" s="48">
        <v>11</v>
      </c>
      <c r="C78" s="48">
        <v>14</v>
      </c>
      <c r="D78" s="48">
        <v>19.45</v>
      </c>
      <c r="E78" s="48">
        <v>17</v>
      </c>
      <c r="F78" s="48">
        <v>8</v>
      </c>
      <c r="G78" s="48">
        <v>2.4875000000000003</v>
      </c>
      <c r="H78" s="48">
        <v>7</v>
      </c>
      <c r="I78" s="48">
        <v>8.35</v>
      </c>
      <c r="J78" s="48">
        <v>4.3333333333333321</v>
      </c>
      <c r="K78" s="48">
        <v>7.9208333333333343</v>
      </c>
      <c r="L78" s="48">
        <v>11</v>
      </c>
      <c r="M78" s="48">
        <v>11</v>
      </c>
      <c r="N78" s="73">
        <v>122</v>
      </c>
      <c r="Q78" s="7" t="s">
        <v>24</v>
      </c>
      <c r="R78" s="48">
        <v>79</v>
      </c>
      <c r="S78" s="48">
        <v>73</v>
      </c>
      <c r="T78" s="48">
        <v>68</v>
      </c>
      <c r="U78" s="48">
        <v>63</v>
      </c>
      <c r="V78" s="48">
        <v>58</v>
      </c>
      <c r="W78" s="48">
        <v>56</v>
      </c>
      <c r="X78" s="48">
        <v>58</v>
      </c>
      <c r="Y78" s="48">
        <v>55</v>
      </c>
      <c r="Z78" s="48">
        <v>52</v>
      </c>
      <c r="AA78" s="48">
        <v>60</v>
      </c>
      <c r="AB78" s="48">
        <v>69</v>
      </c>
      <c r="AC78" s="48">
        <v>77</v>
      </c>
      <c r="AD78" s="49">
        <v>64</v>
      </c>
    </row>
    <row r="79" spans="1:30" x14ac:dyDescent="0.25">
      <c r="A79" s="12" t="s">
        <v>57</v>
      </c>
      <c r="B79" s="56">
        <v>19.163333333333341</v>
      </c>
      <c r="C79" s="56">
        <v>17.926666666666669</v>
      </c>
      <c r="D79" s="56">
        <v>29.634482758620685</v>
      </c>
      <c r="E79" s="56">
        <v>20.493333333333332</v>
      </c>
      <c r="F79" s="56">
        <v>8.7370370370370374</v>
      </c>
      <c r="G79" s="56">
        <v>2.0352941176470587</v>
      </c>
      <c r="H79" s="56">
        <v>0.12727272727272726</v>
      </c>
      <c r="I79" s="56">
        <v>0.15</v>
      </c>
      <c r="J79" s="56">
        <v>1.6312500000000001</v>
      </c>
      <c r="K79" s="56">
        <v>3.0481481481481474</v>
      </c>
      <c r="L79" s="56">
        <v>12.037931034482762</v>
      </c>
      <c r="M79" s="56">
        <v>16.396551724137929</v>
      </c>
      <c r="N79" s="77">
        <f t="shared" ref="N79:N92" si="6">SUM(B79:M79)</f>
        <v>131.3813008806797</v>
      </c>
      <c r="Q79" s="12" t="s">
        <v>57</v>
      </c>
      <c r="R79" s="56">
        <v>75.63333333333334</v>
      </c>
      <c r="S79" s="56">
        <v>68.36666666666666</v>
      </c>
      <c r="T79" s="56">
        <v>62</v>
      </c>
      <c r="U79" s="56">
        <v>52.533333333333331</v>
      </c>
      <c r="V79" s="56">
        <v>40.1</v>
      </c>
      <c r="W79" s="56">
        <v>30.833333333333332</v>
      </c>
      <c r="X79" s="56">
        <v>30.6</v>
      </c>
      <c r="Y79" s="56">
        <v>31.766666666666666</v>
      </c>
      <c r="Z79" s="56">
        <v>36.766666666666666</v>
      </c>
      <c r="AA79" s="56">
        <v>46.8</v>
      </c>
      <c r="AB79" s="56">
        <v>60.56666666666667</v>
      </c>
      <c r="AC79" s="56">
        <v>73.172413793103445</v>
      </c>
      <c r="AD79" s="57">
        <v>50.633333333333333</v>
      </c>
    </row>
    <row r="80" spans="1:30" x14ac:dyDescent="0.25">
      <c r="A80" s="7" t="s">
        <v>58</v>
      </c>
      <c r="B80" s="48">
        <v>21.716666666666665</v>
      </c>
      <c r="C80" s="48">
        <v>16.71</v>
      </c>
      <c r="D80" s="48">
        <v>32.163333333333327</v>
      </c>
      <c r="E80" s="48">
        <v>17.886666666666667</v>
      </c>
      <c r="F80" s="48">
        <v>10.758333333333335</v>
      </c>
      <c r="G80" s="48">
        <v>2.6875</v>
      </c>
      <c r="H80" s="48">
        <v>1.64</v>
      </c>
      <c r="I80" s="48">
        <v>1.38</v>
      </c>
      <c r="J80" s="48">
        <v>2.677777777777778</v>
      </c>
      <c r="K80" s="48">
        <v>4.4249999999999989</v>
      </c>
      <c r="L80" s="48">
        <v>13.110714285714284</v>
      </c>
      <c r="M80" s="48">
        <v>16.353333333333335</v>
      </c>
      <c r="N80" s="73">
        <f t="shared" si="6"/>
        <v>141.50932539682537</v>
      </c>
      <c r="Q80" s="7" t="s">
        <v>58</v>
      </c>
      <c r="R80" s="48">
        <v>73.233333333333334</v>
      </c>
      <c r="S80" s="48">
        <v>65.3</v>
      </c>
      <c r="T80" s="48">
        <v>59.366666666666667</v>
      </c>
      <c r="U80" s="48">
        <v>49.43333333333333</v>
      </c>
      <c r="V80" s="48">
        <v>37.56666666666667</v>
      </c>
      <c r="W80" s="48">
        <v>27.666666666666668</v>
      </c>
      <c r="X80" s="48">
        <v>25.433333333333334</v>
      </c>
      <c r="Y80" s="48">
        <v>25.5</v>
      </c>
      <c r="Z80" s="48">
        <v>31.366666666666667</v>
      </c>
      <c r="AA80" s="48">
        <v>42.6</v>
      </c>
      <c r="AB80" s="48">
        <v>59.366666666666667</v>
      </c>
      <c r="AC80" s="48">
        <v>70.666666666666671</v>
      </c>
      <c r="AD80" s="49">
        <v>47.333333333333336</v>
      </c>
    </row>
    <row r="81" spans="1:30" x14ac:dyDescent="0.25">
      <c r="A81" s="7" t="s">
        <v>59</v>
      </c>
      <c r="B81" s="48">
        <v>26.836666666666662</v>
      </c>
      <c r="C81" s="48">
        <v>24.81</v>
      </c>
      <c r="D81" s="48">
        <v>38.843333333333341</v>
      </c>
      <c r="E81" s="48">
        <v>26.806666666666672</v>
      </c>
      <c r="F81" s="48">
        <v>10.020689655172415</v>
      </c>
      <c r="G81" s="48">
        <v>0.83500000000000019</v>
      </c>
      <c r="H81" s="48">
        <v>0.92631578947368409</v>
      </c>
      <c r="I81" s="48">
        <v>0.46363636363636362</v>
      </c>
      <c r="J81" s="48">
        <v>1.9947368421052634</v>
      </c>
      <c r="K81" s="48">
        <v>3.6793103448275857</v>
      </c>
      <c r="L81" s="48">
        <v>13.106896551724141</v>
      </c>
      <c r="M81" s="48">
        <v>23.096666666666671</v>
      </c>
      <c r="N81" s="73">
        <f t="shared" si="6"/>
        <v>171.4199188802728</v>
      </c>
      <c r="Q81" s="7" t="s">
        <v>59</v>
      </c>
      <c r="R81" s="48">
        <v>74.433333333333337</v>
      </c>
      <c r="S81" s="48">
        <v>68.666666666666671</v>
      </c>
      <c r="T81" s="48">
        <v>62.9</v>
      </c>
      <c r="U81" s="48">
        <v>54.6</v>
      </c>
      <c r="V81" s="48">
        <v>43.5</v>
      </c>
      <c r="W81" s="48">
        <v>36.892857142857146</v>
      </c>
      <c r="X81" s="48">
        <v>39.233333333333334</v>
      </c>
      <c r="Y81" s="48">
        <v>42.166666666666664</v>
      </c>
      <c r="Z81" s="48">
        <v>44.833333333333336</v>
      </c>
      <c r="AA81" s="48">
        <v>49.896551724137929</v>
      </c>
      <c r="AB81" s="48">
        <v>61.06666666666667</v>
      </c>
      <c r="AC81" s="48">
        <v>72.13333333333334</v>
      </c>
      <c r="AD81" s="49">
        <v>54.333333333333336</v>
      </c>
    </row>
    <row r="82" spans="1:30" x14ac:dyDescent="0.25">
      <c r="A82" s="7" t="s">
        <v>60</v>
      </c>
      <c r="B82" s="48">
        <v>25.663333333333334</v>
      </c>
      <c r="C82" s="48">
        <v>24.383333333333329</v>
      </c>
      <c r="D82" s="48">
        <v>37.309999999999988</v>
      </c>
      <c r="E82" s="48">
        <v>24.16</v>
      </c>
      <c r="F82" s="48">
        <v>11.285185185185185</v>
      </c>
      <c r="G82" s="48">
        <v>1.54375</v>
      </c>
      <c r="H82" s="48">
        <v>0.19230769230769226</v>
      </c>
      <c r="I82" s="48">
        <v>1.7571428571428576</v>
      </c>
      <c r="J82" s="48">
        <v>3.25</v>
      </c>
      <c r="K82" s="48">
        <v>4.3360000000000003</v>
      </c>
      <c r="L82" s="48">
        <v>13.396666666666668</v>
      </c>
      <c r="M82" s="48">
        <v>20.036666666666665</v>
      </c>
      <c r="N82" s="73">
        <f t="shared" si="6"/>
        <v>167.31438573463572</v>
      </c>
      <c r="Q82" s="7" t="s">
        <v>60</v>
      </c>
      <c r="R82" s="48">
        <v>68.533333333333331</v>
      </c>
      <c r="S82" s="48">
        <v>62.3</v>
      </c>
      <c r="T82" s="48">
        <v>57.233333333333334</v>
      </c>
      <c r="U82" s="48">
        <v>50.033333333333331</v>
      </c>
      <c r="V82" s="48">
        <v>40.233333333333334</v>
      </c>
      <c r="W82" s="48">
        <v>32.733333333333334</v>
      </c>
      <c r="X82" s="48">
        <v>30.766666666666666</v>
      </c>
      <c r="Y82" s="48">
        <v>30.933333333333334</v>
      </c>
      <c r="Z82" s="48">
        <v>35.766666666666666</v>
      </c>
      <c r="AA82" s="48">
        <v>44.56666666666667</v>
      </c>
      <c r="AB82" s="48">
        <v>56.166666666666664</v>
      </c>
      <c r="AC82" s="48">
        <v>66.827586206896555</v>
      </c>
      <c r="AD82" s="49">
        <v>48.033333333333331</v>
      </c>
    </row>
    <row r="83" spans="1:30" x14ac:dyDescent="0.25">
      <c r="A83" s="7" t="s">
        <v>61</v>
      </c>
      <c r="B83" s="48">
        <v>52.45</v>
      </c>
      <c r="C83" s="48">
        <v>51.475862068965519</v>
      </c>
      <c r="D83" s="48">
        <v>79.267857142857139</v>
      </c>
      <c r="E83" s="48">
        <v>38.453333333333347</v>
      </c>
      <c r="F83" s="48">
        <v>13.348148148148148</v>
      </c>
      <c r="G83" s="48">
        <v>1.2076923076923076</v>
      </c>
      <c r="H83" s="48">
        <v>0.3666666666666667</v>
      </c>
      <c r="I83" s="48">
        <v>1.1000000000000001</v>
      </c>
      <c r="J83" s="48">
        <v>2.9</v>
      </c>
      <c r="K83" s="48">
        <v>3.5241379310344825</v>
      </c>
      <c r="L83" s="48">
        <v>17.610000000000003</v>
      </c>
      <c r="M83" s="48">
        <v>43.840000000000011</v>
      </c>
      <c r="N83" s="73">
        <f t="shared" si="6"/>
        <v>305.54369759869763</v>
      </c>
      <c r="Q83" s="7" t="s">
        <v>61</v>
      </c>
      <c r="R83" s="48">
        <v>74.392857142857139</v>
      </c>
      <c r="S83" s="48">
        <v>72.571428571428569</v>
      </c>
      <c r="T83" s="48">
        <v>70.925925925925924</v>
      </c>
      <c r="U83" s="48">
        <v>62.821428571428569</v>
      </c>
      <c r="V83" s="48">
        <v>43.310344827586206</v>
      </c>
      <c r="W83" s="48">
        <v>28.466666666666665</v>
      </c>
      <c r="X83" s="48">
        <v>25.241379310344829</v>
      </c>
      <c r="Y83" s="48">
        <v>25.535714285714285</v>
      </c>
      <c r="Z83" s="48">
        <v>30.5</v>
      </c>
      <c r="AA83" s="48">
        <v>43.344827586206897</v>
      </c>
      <c r="AB83" s="48">
        <v>58</v>
      </c>
      <c r="AC83" s="48">
        <v>71.724137931034477</v>
      </c>
      <c r="AD83" s="49">
        <v>50.296296296296298</v>
      </c>
    </row>
    <row r="84" spans="1:30" x14ac:dyDescent="0.25">
      <c r="A84" s="7" t="s">
        <v>62</v>
      </c>
      <c r="B84" s="48">
        <v>47.093333333333341</v>
      </c>
      <c r="C84" s="48">
        <v>43.57</v>
      </c>
      <c r="D84" s="48">
        <v>65.38000000000001</v>
      </c>
      <c r="E84" s="48">
        <v>33.527586206896544</v>
      </c>
      <c r="F84" s="48">
        <v>10.370000000000001</v>
      </c>
      <c r="G84" s="48">
        <v>1.845</v>
      </c>
      <c r="H84" s="48">
        <v>0.20909090909090908</v>
      </c>
      <c r="I84" s="48">
        <v>0</v>
      </c>
      <c r="J84" s="48">
        <v>0.21666666666666665</v>
      </c>
      <c r="K84" s="48">
        <v>2.9777777777777774</v>
      </c>
      <c r="L84" s="48">
        <v>14.634482758620688</v>
      </c>
      <c r="M84" s="48">
        <v>40.65517241379311</v>
      </c>
      <c r="N84" s="73">
        <f t="shared" si="6"/>
        <v>260.47911006617909</v>
      </c>
      <c r="Q84" s="7" t="s">
        <v>62</v>
      </c>
      <c r="R84" s="48">
        <v>79.233333333333334</v>
      </c>
      <c r="S84" s="48">
        <v>75.36666666666666</v>
      </c>
      <c r="T84" s="48">
        <v>70.2</v>
      </c>
      <c r="U84" s="48">
        <v>60.7</v>
      </c>
      <c r="V84" s="48">
        <v>39.833333333333336</v>
      </c>
      <c r="W84" s="48">
        <v>26.066666666666666</v>
      </c>
      <c r="X84" s="48">
        <v>23.566666666666666</v>
      </c>
      <c r="Y84" s="48">
        <v>24.5</v>
      </c>
      <c r="Z84" s="48">
        <v>30.4</v>
      </c>
      <c r="AA84" s="48">
        <v>42.833333333333336</v>
      </c>
      <c r="AB84" s="48">
        <v>60.482758620689658</v>
      </c>
      <c r="AC84" s="48">
        <v>76.103448275862064</v>
      </c>
      <c r="AD84" s="49">
        <v>50.766666666666666</v>
      </c>
    </row>
    <row r="85" spans="1:30" ht="15.75" thickBot="1" x14ac:dyDescent="0.3">
      <c r="A85" s="8" t="s">
        <v>63</v>
      </c>
      <c r="B85" s="44">
        <v>21.526666666666667</v>
      </c>
      <c r="C85" s="44">
        <v>23.056666666666668</v>
      </c>
      <c r="D85" s="44">
        <v>38.56333333333334</v>
      </c>
      <c r="E85" s="44">
        <v>23.090000000000007</v>
      </c>
      <c r="F85" s="44">
        <v>9.2379310344827577</v>
      </c>
      <c r="G85" s="44">
        <v>1.611764705882353</v>
      </c>
      <c r="H85" s="44">
        <v>0.11666666666666668</v>
      </c>
      <c r="I85" s="44">
        <v>0.6</v>
      </c>
      <c r="J85" s="44">
        <v>1.9800000000000002</v>
      </c>
      <c r="K85" s="44">
        <v>4.4399999999999995</v>
      </c>
      <c r="L85" s="44">
        <v>11.696551724137935</v>
      </c>
      <c r="M85" s="44">
        <v>18.113333333333337</v>
      </c>
      <c r="N85" s="71">
        <f t="shared" si="6"/>
        <v>154.03291413116972</v>
      </c>
      <c r="Q85" s="8" t="s">
        <v>63</v>
      </c>
      <c r="R85" s="44">
        <v>74.033333333333331</v>
      </c>
      <c r="S85" s="44">
        <v>69.5</v>
      </c>
      <c r="T85" s="44">
        <v>64.7</v>
      </c>
      <c r="U85" s="44">
        <v>55.866666666666667</v>
      </c>
      <c r="V85" s="44">
        <v>45.7</v>
      </c>
      <c r="W85" s="44">
        <v>37.766666666666666</v>
      </c>
      <c r="X85" s="44">
        <v>36.896551724137929</v>
      </c>
      <c r="Y85" s="44">
        <v>38.275862068965516</v>
      </c>
      <c r="Z85" s="44">
        <v>42.413793103448278</v>
      </c>
      <c r="AA85" s="44">
        <v>49.862068965517238</v>
      </c>
      <c r="AB85" s="44">
        <v>62</v>
      </c>
      <c r="AC85" s="44">
        <v>72.58620689655173</v>
      </c>
      <c r="AD85" s="45">
        <v>54.103448275862071</v>
      </c>
    </row>
    <row r="86" spans="1:30" x14ac:dyDescent="0.25">
      <c r="A86" s="12" t="s">
        <v>64</v>
      </c>
      <c r="B86" s="56">
        <v>19.051724137931032</v>
      </c>
      <c r="C86" s="56">
        <v>18.439999999999998</v>
      </c>
      <c r="D86" s="56">
        <v>26.603333333333332</v>
      </c>
      <c r="E86" s="56">
        <v>19.210344827586209</v>
      </c>
      <c r="F86" s="56">
        <v>12.825000000000003</v>
      </c>
      <c r="G86" s="56">
        <v>2.0923076923076924</v>
      </c>
      <c r="H86" s="56">
        <v>1.0538461538461539</v>
      </c>
      <c r="I86" s="56">
        <v>0.96</v>
      </c>
      <c r="J86" s="56">
        <v>1.4733333333333332</v>
      </c>
      <c r="K86" s="56">
        <v>3.5785714285714283</v>
      </c>
      <c r="L86" s="56">
        <v>10.924999999999997</v>
      </c>
      <c r="M86" s="56">
        <v>18</v>
      </c>
      <c r="N86" s="77">
        <f t="shared" si="6"/>
        <v>134.21346090690918</v>
      </c>
      <c r="Q86" s="12" t="s">
        <v>64</v>
      </c>
      <c r="R86" s="56">
        <v>77.482758620689651</v>
      </c>
      <c r="S86" s="56">
        <v>69.599999999999994</v>
      </c>
      <c r="T86" s="56">
        <v>61.466666666666669</v>
      </c>
      <c r="U86" s="56">
        <v>51.733333333333334</v>
      </c>
      <c r="V86" s="56">
        <v>43.4</v>
      </c>
      <c r="W86" s="56">
        <v>36.6</v>
      </c>
      <c r="X86" s="56">
        <v>38.4</v>
      </c>
      <c r="Y86" s="56">
        <v>38.93333333333333</v>
      </c>
      <c r="Z86" s="56">
        <v>45.06666666666667</v>
      </c>
      <c r="AA86" s="56">
        <v>54.633333333333333</v>
      </c>
      <c r="AB86" s="56">
        <v>66.599999999999994</v>
      </c>
      <c r="AC86" s="56">
        <v>76.13333333333334</v>
      </c>
      <c r="AD86" s="57">
        <v>54.9</v>
      </c>
    </row>
    <row r="87" spans="1:30" x14ac:dyDescent="0.25">
      <c r="A87" s="13" t="s">
        <v>65</v>
      </c>
      <c r="B87" s="48">
        <v>16.099999999999998</v>
      </c>
      <c r="C87" s="48">
        <v>14.714285714285714</v>
      </c>
      <c r="D87" s="48">
        <v>26.513333333333328</v>
      </c>
      <c r="E87" s="48">
        <v>17.436666666666671</v>
      </c>
      <c r="F87" s="48">
        <v>9.9100000000000019</v>
      </c>
      <c r="G87" s="48">
        <v>1.7285714285714284</v>
      </c>
      <c r="H87" s="48">
        <v>1.7047619047619047</v>
      </c>
      <c r="I87" s="48">
        <v>0.95625000000000004</v>
      </c>
      <c r="J87" s="48">
        <v>1.7090909090909088</v>
      </c>
      <c r="K87" s="48">
        <v>2.8857142857142857</v>
      </c>
      <c r="L87" s="48">
        <v>10.079310344827586</v>
      </c>
      <c r="M87" s="48">
        <v>15.5448275862069</v>
      </c>
      <c r="N87" s="73">
        <f t="shared" si="6"/>
        <v>119.28281217345872</v>
      </c>
      <c r="Q87" s="13" t="s">
        <v>65</v>
      </c>
      <c r="R87" s="48">
        <v>77.896551724137936</v>
      </c>
      <c r="S87" s="48">
        <v>69.857142857142861</v>
      </c>
      <c r="T87" s="48">
        <v>61.93333333333333</v>
      </c>
      <c r="U87" s="48">
        <v>52.233333333333334</v>
      </c>
      <c r="V87" s="48">
        <v>42.666666666666664</v>
      </c>
      <c r="W87" s="48">
        <v>34.666666666666664</v>
      </c>
      <c r="X87" s="48">
        <v>35.43333333333333</v>
      </c>
      <c r="Y87" s="48">
        <v>37.6</v>
      </c>
      <c r="Z87" s="48">
        <v>42.7</v>
      </c>
      <c r="AA87" s="48">
        <v>53.133333333333333</v>
      </c>
      <c r="AB87" s="48">
        <v>65.862068965517238</v>
      </c>
      <c r="AC87" s="48">
        <v>76.206896551724142</v>
      </c>
      <c r="AD87" s="49">
        <v>53.866666666666667</v>
      </c>
    </row>
    <row r="88" spans="1:30" x14ac:dyDescent="0.25">
      <c r="A88" s="13" t="s">
        <v>66</v>
      </c>
      <c r="B88" s="48">
        <v>19.727586206896554</v>
      </c>
      <c r="C88" s="48">
        <v>17.265517241379307</v>
      </c>
      <c r="D88" s="48">
        <v>28.671428571428571</v>
      </c>
      <c r="E88" s="48">
        <v>15.944827586206896</v>
      </c>
      <c r="F88" s="48">
        <v>11.844827586206899</v>
      </c>
      <c r="G88" s="48">
        <v>2.6076923076923078</v>
      </c>
      <c r="H88" s="48">
        <v>0.33636363636363636</v>
      </c>
      <c r="I88" s="48">
        <v>0.65555555555555556</v>
      </c>
      <c r="J88" s="48">
        <v>1.3599999999999999</v>
      </c>
      <c r="K88" s="48">
        <v>4.4956521739130428</v>
      </c>
      <c r="L88" s="48">
        <v>11.66896551724138</v>
      </c>
      <c r="M88" s="48">
        <v>16.096551724137932</v>
      </c>
      <c r="N88" s="73">
        <f t="shared" si="6"/>
        <v>130.6749681070221</v>
      </c>
      <c r="Q88" s="13" t="s">
        <v>66</v>
      </c>
      <c r="R88" s="48">
        <v>73.107142857142861</v>
      </c>
      <c r="S88" s="48">
        <v>64.285714285714292</v>
      </c>
      <c r="T88" s="48">
        <v>56.851851851851855</v>
      </c>
      <c r="U88" s="48">
        <v>46.285714285714285</v>
      </c>
      <c r="V88" s="48">
        <v>35.137931034482762</v>
      </c>
      <c r="W88" s="48">
        <v>24.862068965517242</v>
      </c>
      <c r="X88" s="48">
        <v>23.517241379310345</v>
      </c>
      <c r="Y88" s="48">
        <v>24.862068965517242</v>
      </c>
      <c r="Z88" s="48">
        <v>31.620689655172413</v>
      </c>
      <c r="AA88" s="48">
        <v>43.482758620689658</v>
      </c>
      <c r="AB88" s="48">
        <v>59.862068965517238</v>
      </c>
      <c r="AC88" s="48">
        <v>71.58620689655173</v>
      </c>
      <c r="AD88" s="49">
        <v>46.178571428571431</v>
      </c>
    </row>
    <row r="89" spans="1:30" x14ac:dyDescent="0.25">
      <c r="A89" s="13" t="s">
        <v>67</v>
      </c>
      <c r="B89" s="48">
        <v>12.679310344827588</v>
      </c>
      <c r="C89" s="48">
        <v>13.370000000000001</v>
      </c>
      <c r="D89" s="48">
        <v>28.089655172413803</v>
      </c>
      <c r="E89" s="48">
        <v>22.962068965517243</v>
      </c>
      <c r="F89" s="48">
        <v>21.970000000000002</v>
      </c>
      <c r="G89" s="48">
        <v>6.6350000000000007</v>
      </c>
      <c r="H89" s="48">
        <v>5.8550000000000004</v>
      </c>
      <c r="I89" s="48">
        <v>2.8500000000000005</v>
      </c>
      <c r="J89" s="48">
        <v>2.5736842105263151</v>
      </c>
      <c r="K89" s="48">
        <v>5.7407407407407405</v>
      </c>
      <c r="L89" s="48">
        <v>11.889999999999999</v>
      </c>
      <c r="M89" s="48">
        <v>13.424137931034481</v>
      </c>
      <c r="N89" s="73">
        <f t="shared" si="6"/>
        <v>148.03959736506016</v>
      </c>
      <c r="Q89" s="13" t="s">
        <v>67</v>
      </c>
      <c r="R89" s="48">
        <v>74.965517241379317</v>
      </c>
      <c r="S89" s="48">
        <v>67.65517241379311</v>
      </c>
      <c r="T89" s="48">
        <v>61.25</v>
      </c>
      <c r="U89" s="48">
        <v>53.033333333333331</v>
      </c>
      <c r="V89" s="48">
        <v>47.833333333333336</v>
      </c>
      <c r="W89" s="48">
        <v>43.533333333333331</v>
      </c>
      <c r="X89" s="48">
        <v>46.137931034482762</v>
      </c>
      <c r="Y89" s="48">
        <v>48.4</v>
      </c>
      <c r="Z89" s="48">
        <v>68.566666666666663</v>
      </c>
      <c r="AA89" s="48">
        <v>57.93333333333333</v>
      </c>
      <c r="AB89" s="48">
        <v>67.966666666666669</v>
      </c>
      <c r="AC89" s="48">
        <v>74.65517241379311</v>
      </c>
      <c r="AD89" s="49">
        <v>58</v>
      </c>
    </row>
    <row r="90" spans="1:30" x14ac:dyDescent="0.25">
      <c r="A90" s="13" t="s">
        <v>68</v>
      </c>
      <c r="B90" s="48">
        <v>25.606666666666666</v>
      </c>
      <c r="C90" s="48">
        <v>31.69</v>
      </c>
      <c r="D90" s="48">
        <v>42.868965517241378</v>
      </c>
      <c r="E90" s="48">
        <v>27.253333333333334</v>
      </c>
      <c r="F90" s="48">
        <v>12.610714285714284</v>
      </c>
      <c r="G90" s="48">
        <v>2.7499999999999996</v>
      </c>
      <c r="H90" s="48">
        <v>3.6999999999999997</v>
      </c>
      <c r="I90" s="48">
        <v>0</v>
      </c>
      <c r="J90" s="48">
        <v>0.74705882352941178</v>
      </c>
      <c r="K90" s="48">
        <v>4.1407407407407408</v>
      </c>
      <c r="L90" s="48">
        <v>14.186666666666667</v>
      </c>
      <c r="M90" s="48">
        <v>29.406896551724138</v>
      </c>
      <c r="N90" s="73">
        <f t="shared" si="6"/>
        <v>194.96104258561661</v>
      </c>
      <c r="Q90" s="13" t="s">
        <v>68</v>
      </c>
      <c r="R90" s="48">
        <v>74.933333333333337</v>
      </c>
      <c r="S90" s="48">
        <v>68.266666666666666</v>
      </c>
      <c r="T90" s="48">
        <v>62.689655172413794</v>
      </c>
      <c r="U90" s="48">
        <v>54.133333333333333</v>
      </c>
      <c r="V90" s="48">
        <v>43.233333333333334</v>
      </c>
      <c r="W90" s="48">
        <v>34.233333333333334</v>
      </c>
      <c r="X90" s="48">
        <v>33.724137931034484</v>
      </c>
      <c r="Y90" s="48">
        <v>35.833333333333336</v>
      </c>
      <c r="Z90" s="48">
        <v>41.482758620689658</v>
      </c>
      <c r="AA90" s="48">
        <v>50.068965517241381</v>
      </c>
      <c r="AB90" s="48">
        <v>61.448275862068968</v>
      </c>
      <c r="AC90" s="48">
        <v>73.033333333333331</v>
      </c>
      <c r="AD90" s="49">
        <v>52.827586206896555</v>
      </c>
    </row>
    <row r="91" spans="1:30" x14ac:dyDescent="0.25">
      <c r="A91" s="14" t="s">
        <v>69</v>
      </c>
      <c r="B91" s="44">
        <v>27.148275862068967</v>
      </c>
      <c r="C91" s="44">
        <v>27.065517241379304</v>
      </c>
      <c r="D91" s="44">
        <v>43.834482758620702</v>
      </c>
      <c r="E91" s="44">
        <v>24.95</v>
      </c>
      <c r="F91" s="44">
        <v>15.458620689655175</v>
      </c>
      <c r="G91" s="44">
        <v>1.55</v>
      </c>
      <c r="H91" s="44">
        <v>0.3</v>
      </c>
      <c r="I91" s="44">
        <v>0</v>
      </c>
      <c r="J91" s="44">
        <v>0.78749999999999998</v>
      </c>
      <c r="K91" s="44">
        <v>3.7416666666666667</v>
      </c>
      <c r="L91" s="44">
        <v>13.879310344827585</v>
      </c>
      <c r="M91" s="44">
        <v>25.032142857142855</v>
      </c>
      <c r="N91" s="71">
        <f t="shared" si="6"/>
        <v>183.74751642036128</v>
      </c>
      <c r="Q91" s="14" t="s">
        <v>69</v>
      </c>
      <c r="R91" s="44">
        <v>69.862068965517238</v>
      </c>
      <c r="S91" s="44">
        <v>63.206896551724135</v>
      </c>
      <c r="T91" s="44">
        <v>56.827586206896555</v>
      </c>
      <c r="U91" s="44">
        <v>50.033333333333331</v>
      </c>
      <c r="V91" s="44">
        <v>38.666666666666664</v>
      </c>
      <c r="W91" s="44">
        <v>29</v>
      </c>
      <c r="X91" s="44">
        <v>28.8</v>
      </c>
      <c r="Y91" s="44">
        <v>31.533333333333335</v>
      </c>
      <c r="Z91" s="44">
        <v>37.799999999999997</v>
      </c>
      <c r="AA91" s="44">
        <v>46.111111111111114</v>
      </c>
      <c r="AB91" s="44">
        <v>58</v>
      </c>
      <c r="AC91" s="44">
        <v>68.482758620689651</v>
      </c>
      <c r="AD91" s="45">
        <v>48.06666666666667</v>
      </c>
    </row>
    <row r="92" spans="1:30" ht="15.75" thickBot="1" x14ac:dyDescent="0.3">
      <c r="A92" s="15" t="s">
        <v>70</v>
      </c>
      <c r="B92" s="54">
        <v>25.830000000000005</v>
      </c>
      <c r="C92" s="54">
        <v>26.079310344827583</v>
      </c>
      <c r="D92" s="54">
        <v>39.993333333333325</v>
      </c>
      <c r="E92" s="54">
        <v>26.268965517241377</v>
      </c>
      <c r="F92" s="54">
        <v>14.73103448275862</v>
      </c>
      <c r="G92" s="54">
        <v>5.1588235294117641</v>
      </c>
      <c r="H92" s="54">
        <v>1.2749999999999999</v>
      </c>
      <c r="I92" s="54">
        <v>1.2000000000000002</v>
      </c>
      <c r="J92" s="54">
        <v>1.6687500000000002</v>
      </c>
      <c r="K92" s="54">
        <v>3.9310344827586201</v>
      </c>
      <c r="L92" s="54">
        <v>17.089655172413792</v>
      </c>
      <c r="M92" s="54">
        <v>28.323333333333327</v>
      </c>
      <c r="N92" s="76">
        <f t="shared" si="6"/>
        <v>191.54924019607839</v>
      </c>
      <c r="Q92" s="15" t="s">
        <v>70</v>
      </c>
      <c r="R92" s="54">
        <v>73.466666666666669</v>
      </c>
      <c r="S92" s="54">
        <v>64.793103448275858</v>
      </c>
      <c r="T92" s="54">
        <v>60.533333333333331</v>
      </c>
      <c r="U92" s="54">
        <v>52.166666666666664</v>
      </c>
      <c r="V92" s="54">
        <v>43.033333333333331</v>
      </c>
      <c r="W92" s="54">
        <v>34.6</v>
      </c>
      <c r="X92" s="54">
        <v>35.56666666666667</v>
      </c>
      <c r="Y92" s="54">
        <v>39.700000000000003</v>
      </c>
      <c r="Z92" s="54">
        <v>48.833333333333336</v>
      </c>
      <c r="AA92" s="54">
        <v>53.9</v>
      </c>
      <c r="AB92" s="54">
        <v>63.068965517241381</v>
      </c>
      <c r="AC92" s="54">
        <v>72.433333333333337</v>
      </c>
      <c r="AD92" s="55">
        <v>53.43333333333333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workbookViewId="0">
      <selection activeCell="Q2" sqref="Q2"/>
    </sheetView>
  </sheetViews>
  <sheetFormatPr defaultRowHeight="15" x14ac:dyDescent="0.25"/>
  <sheetData>
    <row r="1" spans="1:30" ht="15.75" thickBot="1" x14ac:dyDescent="0.3">
      <c r="A1" s="1" t="s">
        <v>101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N1" s="2"/>
      <c r="Q1" s="1" t="s">
        <v>106</v>
      </c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D1" s="2"/>
    </row>
    <row r="2" spans="1:30" ht="15.75" thickBot="1" x14ac:dyDescent="0.3">
      <c r="A2" s="3" t="s">
        <v>108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5" t="s">
        <v>96</v>
      </c>
      <c r="Q2" s="16" t="s">
        <v>108</v>
      </c>
      <c r="R2" s="17" t="s">
        <v>0</v>
      </c>
      <c r="S2" s="17" t="s">
        <v>1</v>
      </c>
      <c r="T2" s="17" t="s">
        <v>2</v>
      </c>
      <c r="U2" s="17" t="s">
        <v>3</v>
      </c>
      <c r="V2" s="17" t="s">
        <v>4</v>
      </c>
      <c r="W2" s="17" t="s">
        <v>5</v>
      </c>
      <c r="X2" s="17" t="s">
        <v>6</v>
      </c>
      <c r="Y2" s="17" t="s">
        <v>7</v>
      </c>
      <c r="Z2" s="17" t="s">
        <v>8</v>
      </c>
      <c r="AA2" s="17" t="s">
        <v>9</v>
      </c>
      <c r="AB2" s="17" t="s">
        <v>10</v>
      </c>
      <c r="AC2" s="17" t="s">
        <v>11</v>
      </c>
      <c r="AD2" s="18" t="s">
        <v>96</v>
      </c>
    </row>
    <row r="3" spans="1:30" x14ac:dyDescent="0.25">
      <c r="A3" s="6" t="s">
        <v>73</v>
      </c>
      <c r="B3" s="19">
        <v>3.3</v>
      </c>
      <c r="C3" s="19">
        <v>5.3</v>
      </c>
      <c r="D3" s="19">
        <v>10.1</v>
      </c>
      <c r="E3" s="19">
        <v>16.899999999999999</v>
      </c>
      <c r="F3" s="19">
        <v>23</v>
      </c>
      <c r="G3" s="19">
        <v>28.8</v>
      </c>
      <c r="H3" s="19">
        <v>31.1</v>
      </c>
      <c r="I3" s="19">
        <v>29.3</v>
      </c>
      <c r="J3" s="19">
        <v>23.3</v>
      </c>
      <c r="K3" s="19">
        <v>16.2</v>
      </c>
      <c r="L3" s="19">
        <v>9.9</v>
      </c>
      <c r="M3" s="19">
        <v>4.9000000000000004</v>
      </c>
      <c r="N3" s="58">
        <v>16.8</v>
      </c>
      <c r="Q3" s="6" t="s">
        <v>72</v>
      </c>
      <c r="R3" s="19">
        <v>990.46333333333348</v>
      </c>
      <c r="S3" s="19">
        <v>988.95666666666693</v>
      </c>
      <c r="T3" s="19">
        <v>986.94999999999993</v>
      </c>
      <c r="U3" s="19">
        <v>984.58333333333337</v>
      </c>
      <c r="V3" s="19">
        <v>982.77999999999986</v>
      </c>
      <c r="W3" s="19">
        <v>978.92000000000019</v>
      </c>
      <c r="X3" s="19">
        <v>977.29000000000008</v>
      </c>
      <c r="Y3" s="19">
        <v>979.31</v>
      </c>
      <c r="Z3" s="19">
        <v>984.00333333333322</v>
      </c>
      <c r="AA3" s="19">
        <v>989.00666666666643</v>
      </c>
      <c r="AB3" s="19">
        <v>990.19666666666672</v>
      </c>
      <c r="AC3" s="19">
        <v>990.83466666666652</v>
      </c>
      <c r="AD3" s="20">
        <v>985.26666666666677</v>
      </c>
    </row>
    <row r="4" spans="1:30" x14ac:dyDescent="0.25">
      <c r="A4" s="7" t="s">
        <v>35</v>
      </c>
      <c r="B4" s="21">
        <v>3.5655172413793101</v>
      </c>
      <c r="C4" s="21">
        <v>5.3999999999999995</v>
      </c>
      <c r="D4" s="21">
        <v>10.276666666666667</v>
      </c>
      <c r="E4" s="21">
        <v>17.223333333333333</v>
      </c>
      <c r="F4" s="21">
        <v>23.366666666666667</v>
      </c>
      <c r="G4" s="21">
        <v>29.263333333333328</v>
      </c>
      <c r="H4" s="21">
        <v>31.5</v>
      </c>
      <c r="I4" s="21">
        <v>29.81333333333334</v>
      </c>
      <c r="J4" s="21">
        <v>24.060000000000002</v>
      </c>
      <c r="K4" s="21">
        <v>16.970344827586207</v>
      </c>
      <c r="L4" s="21">
        <v>10.606896551724139</v>
      </c>
      <c r="M4" s="21">
        <v>5.6413793103448278</v>
      </c>
      <c r="N4" s="59">
        <f t="shared" ref="N4:N18" si="0">AVERAGE(B4:M4)</f>
        <v>17.307289272030651</v>
      </c>
      <c r="Q4" s="7" t="s">
        <v>12</v>
      </c>
      <c r="R4" s="21">
        <v>985.32068965517237</v>
      </c>
      <c r="S4" s="21">
        <v>983.97931034482747</v>
      </c>
      <c r="T4" s="21">
        <v>981.73000000000013</v>
      </c>
      <c r="U4" s="21">
        <v>979.43333333333328</v>
      </c>
      <c r="V4" s="21">
        <v>976.87333333333333</v>
      </c>
      <c r="W4" s="21">
        <v>974.04666666666651</v>
      </c>
      <c r="X4" s="21">
        <v>972.21666666666681</v>
      </c>
      <c r="Y4" s="21">
        <v>974.33533333333332</v>
      </c>
      <c r="Z4" s="21">
        <v>979.1536666666666</v>
      </c>
      <c r="AA4" s="21">
        <v>984.14137931034475</v>
      </c>
      <c r="AB4" s="21">
        <v>985.40689655172423</v>
      </c>
      <c r="AC4" s="21">
        <v>986.24137931034488</v>
      </c>
      <c r="AD4" s="22">
        <v>980.18965517241384</v>
      </c>
    </row>
    <row r="5" spans="1:30" x14ac:dyDescent="0.25">
      <c r="A5" s="7" t="s">
        <v>13</v>
      </c>
      <c r="B5" s="23">
        <v>4.76</v>
      </c>
      <c r="C5" s="23">
        <v>6.75</v>
      </c>
      <c r="D5" s="23">
        <v>11.565517241379309</v>
      </c>
      <c r="E5" s="23">
        <v>18.266666666666666</v>
      </c>
      <c r="F5" s="23">
        <v>24.186666666666671</v>
      </c>
      <c r="G5" s="23">
        <v>29.458000000000002</v>
      </c>
      <c r="H5" s="23">
        <v>31.240000000000006</v>
      </c>
      <c r="I5" s="23">
        <v>29.280000000000005</v>
      </c>
      <c r="J5" s="23">
        <v>23.923333333333328</v>
      </c>
      <c r="K5" s="23">
        <v>17.496666666666666</v>
      </c>
      <c r="L5" s="23">
        <v>11.53</v>
      </c>
      <c r="M5" s="23">
        <v>6.8233333333333359</v>
      </c>
      <c r="N5" s="60">
        <f t="shared" si="0"/>
        <v>17.940015325670498</v>
      </c>
      <c r="Q5" s="7" t="s">
        <v>13</v>
      </c>
      <c r="R5" s="23">
        <v>988.43333333333317</v>
      </c>
      <c r="S5" s="23">
        <v>986.77666666666676</v>
      </c>
      <c r="T5" s="23">
        <v>984.6241379310344</v>
      </c>
      <c r="U5" s="23">
        <v>982.11333333333346</v>
      </c>
      <c r="V5" s="23">
        <v>980.40666666666698</v>
      </c>
      <c r="W5" s="23">
        <v>975.77333333333343</v>
      </c>
      <c r="X5" s="23">
        <v>973.88999999999987</v>
      </c>
      <c r="Y5" s="23">
        <v>976.18999999999994</v>
      </c>
      <c r="Z5" s="23">
        <v>981.5233333333332</v>
      </c>
      <c r="AA5" s="23">
        <v>986.86896551724124</v>
      </c>
      <c r="AB5" s="23">
        <v>988.36333333333323</v>
      </c>
      <c r="AC5" s="23">
        <v>989.08666666666647</v>
      </c>
      <c r="AD5" s="24">
        <v>982.83666666666682</v>
      </c>
    </row>
    <row r="6" spans="1:30" x14ac:dyDescent="0.25">
      <c r="A6" s="7" t="s">
        <v>14</v>
      </c>
      <c r="B6" s="21">
        <v>3.2840000000000003</v>
      </c>
      <c r="C6" s="21">
        <v>6.0115384615384606</v>
      </c>
      <c r="D6" s="21">
        <v>11.185185185185185</v>
      </c>
      <c r="E6" s="21">
        <v>18.124137931034479</v>
      </c>
      <c r="F6" s="21">
        <v>23.729629629629631</v>
      </c>
      <c r="G6" s="21">
        <v>28.689285714285717</v>
      </c>
      <c r="H6" s="21">
        <v>30.364285714285721</v>
      </c>
      <c r="I6" s="21">
        <v>28.362068965517242</v>
      </c>
      <c r="J6" s="21">
        <v>22.682142857142857</v>
      </c>
      <c r="K6" s="21">
        <v>15.992857142857144</v>
      </c>
      <c r="L6" s="21">
        <v>10.357692307692307</v>
      </c>
      <c r="M6" s="21">
        <v>4.8703703703703702</v>
      </c>
      <c r="N6" s="59">
        <f t="shared" si="0"/>
        <v>16.971099523294924</v>
      </c>
      <c r="Q6" s="7" t="s">
        <v>14</v>
      </c>
      <c r="R6" s="21">
        <v>999.64799999999991</v>
      </c>
      <c r="S6" s="21">
        <v>997.73846153846171</v>
      </c>
      <c r="T6" s="21">
        <v>995.6962962962964</v>
      </c>
      <c r="U6" s="21">
        <v>992.87241379310342</v>
      </c>
      <c r="V6" s="21">
        <v>990.76666666666665</v>
      </c>
      <c r="W6" s="21">
        <v>986.88518518518526</v>
      </c>
      <c r="X6" s="21">
        <v>984.49999999999989</v>
      </c>
      <c r="Y6" s="21">
        <v>986.92068965517228</v>
      </c>
      <c r="Z6" s="21">
        <v>992.45357142857142</v>
      </c>
      <c r="AA6" s="21">
        <v>997.32413793103456</v>
      </c>
      <c r="AB6" s="21">
        <v>999.18846153846164</v>
      </c>
      <c r="AC6" s="21">
        <v>999.8</v>
      </c>
      <c r="AD6" s="22">
        <v>993.74799999999971</v>
      </c>
    </row>
    <row r="7" spans="1:30" x14ac:dyDescent="0.25">
      <c r="A7" s="7" t="s">
        <v>74</v>
      </c>
      <c r="B7" s="25">
        <v>0.5133333333333332</v>
      </c>
      <c r="C7" s="25">
        <v>2.9586206896551728</v>
      </c>
      <c r="D7" s="25">
        <v>9.0033333333333356</v>
      </c>
      <c r="E7" s="25">
        <v>17.196666666666669</v>
      </c>
      <c r="F7" s="25">
        <v>23.816666666666666</v>
      </c>
      <c r="G7" s="25">
        <v>30</v>
      </c>
      <c r="H7" s="25">
        <v>32.563333333333325</v>
      </c>
      <c r="I7" s="25">
        <v>30.603333333333332</v>
      </c>
      <c r="J7" s="25">
        <v>23.823333333333331</v>
      </c>
      <c r="K7" s="25">
        <v>15.33</v>
      </c>
      <c r="L7" s="25">
        <v>7.7933333333333348</v>
      </c>
      <c r="M7" s="25">
        <v>2.1033333333333335</v>
      </c>
      <c r="N7" s="61">
        <f t="shared" si="0"/>
        <v>16.308773946360152</v>
      </c>
      <c r="Q7" s="7" t="s">
        <v>74</v>
      </c>
      <c r="R7" s="25">
        <v>1012.6066666666668</v>
      </c>
      <c r="S7" s="25">
        <v>1010.9310344827586</v>
      </c>
      <c r="T7" s="25">
        <v>1008.4866666666669</v>
      </c>
      <c r="U7" s="25">
        <v>1005.4633333333334</v>
      </c>
      <c r="V7" s="25">
        <v>1003.2700000000001</v>
      </c>
      <c r="W7" s="25">
        <v>998.97999999999979</v>
      </c>
      <c r="X7" s="25">
        <v>997.1933333333335</v>
      </c>
      <c r="Y7" s="25">
        <v>999.49333333333311</v>
      </c>
      <c r="Z7" s="25">
        <v>1005.0633333333332</v>
      </c>
      <c r="AA7" s="25">
        <v>1010.7099999999999</v>
      </c>
      <c r="AB7" s="25">
        <v>1012.3399999999999</v>
      </c>
      <c r="AC7" s="25">
        <v>1013.3393333333335</v>
      </c>
      <c r="AD7" s="26">
        <v>1006.4699999999999</v>
      </c>
    </row>
    <row r="8" spans="1:30" x14ac:dyDescent="0.25">
      <c r="A8" s="7" t="s">
        <v>75</v>
      </c>
      <c r="B8" s="27">
        <v>0.54333333333333333</v>
      </c>
      <c r="C8" s="27">
        <v>1.1866666666666665</v>
      </c>
      <c r="D8" s="27">
        <v>4.6931034482758625</v>
      </c>
      <c r="E8" s="27">
        <v>10.496551724137928</v>
      </c>
      <c r="F8" s="27">
        <v>14.66</v>
      </c>
      <c r="G8" s="27">
        <v>19.84827586206897</v>
      </c>
      <c r="H8" s="27">
        <v>22.282758620689652</v>
      </c>
      <c r="I8" s="27">
        <v>21.293103448275861</v>
      </c>
      <c r="J8" s="27">
        <v>16.73448275862069</v>
      </c>
      <c r="K8" s="27">
        <v>11.59655172413793</v>
      </c>
      <c r="L8" s="27">
        <v>6.9413793103448276</v>
      </c>
      <c r="M8" s="27">
        <v>2.9299999999999993</v>
      </c>
      <c r="N8" s="62">
        <f t="shared" si="0"/>
        <v>11.100517241379309</v>
      </c>
      <c r="Q8" s="7" t="s">
        <v>75</v>
      </c>
      <c r="R8" s="27">
        <v>851.95666666666648</v>
      </c>
      <c r="S8" s="27">
        <v>850.89</v>
      </c>
      <c r="T8" s="27">
        <v>850.98965517241368</v>
      </c>
      <c r="U8" s="27">
        <v>851.91724137931033</v>
      </c>
      <c r="V8" s="27">
        <v>852.76666666666654</v>
      </c>
      <c r="W8" s="27">
        <v>851.64482758620693</v>
      </c>
      <c r="X8" s="27">
        <v>851.25862068965546</v>
      </c>
      <c r="Y8" s="27">
        <v>852.5344827586207</v>
      </c>
      <c r="Z8" s="27">
        <v>854.55517241379323</v>
      </c>
      <c r="AA8" s="27">
        <v>856.28965517241386</v>
      </c>
      <c r="AB8" s="27">
        <v>855.10344827586221</v>
      </c>
      <c r="AC8" s="27">
        <v>853.6066666666668</v>
      </c>
      <c r="AD8" s="28">
        <v>852.78965517241386</v>
      </c>
    </row>
    <row r="9" spans="1:30" x14ac:dyDescent="0.25">
      <c r="A9" s="7" t="s">
        <v>76</v>
      </c>
      <c r="B9" s="29">
        <v>1.49</v>
      </c>
      <c r="C9" s="29">
        <v>4.2633333333333345</v>
      </c>
      <c r="D9" s="29">
        <v>10.013333333333332</v>
      </c>
      <c r="E9" s="29">
        <v>17.903333333333332</v>
      </c>
      <c r="F9" s="29">
        <v>24.383333333333329</v>
      </c>
      <c r="G9" s="29">
        <v>30.343333333333337</v>
      </c>
      <c r="H9" s="29">
        <v>32.79999999999999</v>
      </c>
      <c r="I9" s="29">
        <v>30.853333333333335</v>
      </c>
      <c r="J9" s="29">
        <v>24.306666666666668</v>
      </c>
      <c r="K9" s="29">
        <v>15.916666666666666</v>
      </c>
      <c r="L9" s="29">
        <v>8.8333333333333339</v>
      </c>
      <c r="M9" s="29">
        <v>3.1533333333333333</v>
      </c>
      <c r="N9" s="63">
        <f t="shared" si="0"/>
        <v>17.021666666666665</v>
      </c>
      <c r="Q9" s="7" t="s">
        <v>76</v>
      </c>
      <c r="R9" s="29">
        <v>1012.1200000000001</v>
      </c>
      <c r="S9" s="29">
        <v>1010.3066666666667</v>
      </c>
      <c r="T9" s="29">
        <v>1007.9000000000001</v>
      </c>
      <c r="U9" s="29">
        <v>1004.9133333333333</v>
      </c>
      <c r="V9" s="29">
        <v>1002.7</v>
      </c>
      <c r="W9" s="29">
        <v>998.37</v>
      </c>
      <c r="X9" s="29">
        <v>996.56000000000006</v>
      </c>
      <c r="Y9" s="29">
        <v>998.87000000000012</v>
      </c>
      <c r="Z9" s="29">
        <v>1004.4100000000002</v>
      </c>
      <c r="AA9" s="29">
        <v>1010.037</v>
      </c>
      <c r="AB9" s="29">
        <v>1011.7066666666668</v>
      </c>
      <c r="AC9" s="29">
        <v>1012.8033333333334</v>
      </c>
      <c r="AD9" s="30">
        <v>1005.8766666666666</v>
      </c>
    </row>
    <row r="10" spans="1:30" x14ac:dyDescent="0.25">
      <c r="A10" s="8" t="s">
        <v>77</v>
      </c>
      <c r="B10" s="31">
        <v>3.0733333333333328</v>
      </c>
      <c r="C10" s="31">
        <v>5.1400000000000006</v>
      </c>
      <c r="D10" s="31">
        <v>10.446666666666665</v>
      </c>
      <c r="E10" s="31">
        <v>17.606666666666669</v>
      </c>
      <c r="F10" s="31">
        <v>23.862666666666673</v>
      </c>
      <c r="G10" s="31">
        <v>29.576666666666668</v>
      </c>
      <c r="H10" s="31">
        <v>31.943333333333335</v>
      </c>
      <c r="I10" s="31">
        <v>30.406666666666663</v>
      </c>
      <c r="J10" s="31">
        <v>24.403333333333329</v>
      </c>
      <c r="K10" s="31">
        <v>16.794999999999998</v>
      </c>
      <c r="L10" s="31">
        <v>9.94</v>
      </c>
      <c r="M10" s="31">
        <v>4.6586206896551721</v>
      </c>
      <c r="N10" s="64">
        <f t="shared" si="0"/>
        <v>17.321079501915708</v>
      </c>
      <c r="Q10" s="8" t="s">
        <v>77</v>
      </c>
      <c r="R10" s="31">
        <v>1003.5300000000001</v>
      </c>
      <c r="S10" s="31">
        <v>1002.2233333333335</v>
      </c>
      <c r="T10" s="31">
        <v>999.68666666666672</v>
      </c>
      <c r="U10" s="31">
        <v>997.07333333333338</v>
      </c>
      <c r="V10" s="31">
        <v>995.2700000000001</v>
      </c>
      <c r="W10" s="31">
        <v>991.23666666666691</v>
      </c>
      <c r="X10" s="31">
        <v>989.86666666666679</v>
      </c>
      <c r="Y10" s="31">
        <v>991.5</v>
      </c>
      <c r="Z10" s="31">
        <v>996.46999999999991</v>
      </c>
      <c r="AA10" s="31">
        <v>1001.7433333333332</v>
      </c>
      <c r="AB10" s="31">
        <v>1003.2633333333332</v>
      </c>
      <c r="AC10" s="31">
        <v>1004.1034482758621</v>
      </c>
      <c r="AD10" s="32">
        <v>997.98333333333346</v>
      </c>
    </row>
    <row r="11" spans="1:30" ht="15.75" thickBot="1" x14ac:dyDescent="0.3">
      <c r="A11" s="9" t="s">
        <v>15</v>
      </c>
      <c r="B11" s="33">
        <v>1.068965517241379</v>
      </c>
      <c r="C11" s="33">
        <v>3.5482758620689654</v>
      </c>
      <c r="D11" s="33">
        <v>9.6</v>
      </c>
      <c r="E11" s="33">
        <v>17.580000000000002</v>
      </c>
      <c r="F11" s="33">
        <v>24.213333333333331</v>
      </c>
      <c r="G11" s="33">
        <v>30.341379310344831</v>
      </c>
      <c r="H11" s="33">
        <v>32.528571428571439</v>
      </c>
      <c r="I11" s="33">
        <v>30.546428571428574</v>
      </c>
      <c r="J11" s="33">
        <v>23.758620689655171</v>
      </c>
      <c r="K11" s="33">
        <v>15.596428571428572</v>
      </c>
      <c r="L11" s="33">
        <v>8.174074074074074</v>
      </c>
      <c r="M11" s="33">
        <v>2.8392857142857144</v>
      </c>
      <c r="N11" s="65">
        <f>AVERAGE(B11:M11)</f>
        <v>16.649613589369338</v>
      </c>
      <c r="Q11" s="9" t="s">
        <v>15</v>
      </c>
      <c r="R11" s="33">
        <v>1006.2896551724139</v>
      </c>
      <c r="S11" s="33">
        <v>1004.5137931034482</v>
      </c>
      <c r="T11" s="33">
        <v>1002.041379310345</v>
      </c>
      <c r="U11" s="33">
        <v>998.95</v>
      </c>
      <c r="V11" s="33">
        <v>996.71999999999991</v>
      </c>
      <c r="W11" s="33">
        <v>992.54827586206886</v>
      </c>
      <c r="X11" s="33">
        <v>990.38571428571436</v>
      </c>
      <c r="Y11" s="33">
        <v>992.607142857143</v>
      </c>
      <c r="Z11" s="33">
        <v>998.17241379310337</v>
      </c>
      <c r="AA11" s="33">
        <v>1003.9500000000002</v>
      </c>
      <c r="AB11" s="33">
        <v>1005.5037037037036</v>
      </c>
      <c r="AC11" s="33">
        <v>1006.2285714285715</v>
      </c>
      <c r="AD11" s="34">
        <v>999.61071428571438</v>
      </c>
    </row>
    <row r="12" spans="1:30" x14ac:dyDescent="0.25">
      <c r="A12" s="10" t="s">
        <v>78</v>
      </c>
      <c r="B12" s="35">
        <v>-2.3466666666666662</v>
      </c>
      <c r="C12" s="35">
        <v>-0.22333333333333344</v>
      </c>
      <c r="D12" s="35">
        <v>6.455172413793103</v>
      </c>
      <c r="E12" s="35">
        <v>15.388333333333334</v>
      </c>
      <c r="F12" s="35">
        <v>22.127586206896549</v>
      </c>
      <c r="G12" s="35">
        <v>27.676666666666666</v>
      </c>
      <c r="H12" s="35">
        <v>29.316666666666666</v>
      </c>
      <c r="I12" s="35">
        <v>26.943333333333332</v>
      </c>
      <c r="J12" s="35">
        <v>20.336666666666666</v>
      </c>
      <c r="K12" s="35">
        <v>12.524666666666667</v>
      </c>
      <c r="L12" s="35">
        <v>5.1466666666666665</v>
      </c>
      <c r="M12" s="35">
        <v>-0.47000000000000003</v>
      </c>
      <c r="N12" s="66">
        <f t="shared" si="0"/>
        <v>13.572979885057471</v>
      </c>
      <c r="Q12" s="10" t="s">
        <v>16</v>
      </c>
      <c r="R12" s="35">
        <v>1014.0733333333334</v>
      </c>
      <c r="S12" s="35">
        <v>1012.4779999999997</v>
      </c>
      <c r="T12" s="35">
        <v>1009.8827586206899</v>
      </c>
      <c r="U12" s="35">
        <v>1006.7900000000002</v>
      </c>
      <c r="V12" s="35">
        <v>1004.2068965517244</v>
      </c>
      <c r="W12" s="35">
        <v>999.93000000000006</v>
      </c>
      <c r="X12" s="35">
        <v>998.18999999999994</v>
      </c>
      <c r="Y12" s="35">
        <v>1000.6400000000001</v>
      </c>
      <c r="Z12" s="35">
        <v>1006.5500000000001</v>
      </c>
      <c r="AA12" s="35">
        <v>1012.0866666666665</v>
      </c>
      <c r="AB12" s="35">
        <v>1013.7866666666667</v>
      </c>
      <c r="AC12" s="35">
        <v>1014.84</v>
      </c>
      <c r="AD12" s="36">
        <v>1007.8</v>
      </c>
    </row>
    <row r="13" spans="1:30" x14ac:dyDescent="0.25">
      <c r="A13" s="7" t="s">
        <v>91</v>
      </c>
      <c r="B13" s="23">
        <v>-1.4966666666666668</v>
      </c>
      <c r="C13" s="23">
        <v>0.52333333333333332</v>
      </c>
      <c r="D13" s="23">
        <v>7.1533333333333333</v>
      </c>
      <c r="E13" s="23">
        <v>15.866666666666667</v>
      </c>
      <c r="F13" s="23">
        <v>22.553333333333331</v>
      </c>
      <c r="G13" s="23">
        <v>28.789655172413788</v>
      </c>
      <c r="H13" s="23">
        <v>31.116666666666667</v>
      </c>
      <c r="I13" s="23">
        <v>29.16</v>
      </c>
      <c r="J13" s="23">
        <v>22.166666666666668</v>
      </c>
      <c r="K13" s="23">
        <v>13.583333333333336</v>
      </c>
      <c r="L13" s="23">
        <v>5.6837931034482763</v>
      </c>
      <c r="M13" s="23">
        <v>0.41379310344827591</v>
      </c>
      <c r="N13" s="60">
        <f t="shared" si="0"/>
        <v>14.626159003831416</v>
      </c>
      <c r="Q13" s="7" t="s">
        <v>91</v>
      </c>
      <c r="R13" s="23">
        <v>1016.2862068965518</v>
      </c>
      <c r="S13" s="23">
        <v>1014.8586206896555</v>
      </c>
      <c r="T13" s="23">
        <v>1012.0827586206896</v>
      </c>
      <c r="U13" s="23">
        <v>1008.9793103448276</v>
      </c>
      <c r="V13" s="23">
        <v>1006.5034482758621</v>
      </c>
      <c r="W13" s="23">
        <v>1002.3285714285714</v>
      </c>
      <c r="X13" s="23">
        <v>1000.6310344827589</v>
      </c>
      <c r="Y13" s="23">
        <v>1002.9310344827586</v>
      </c>
      <c r="Z13" s="23">
        <v>1008.7034482758621</v>
      </c>
      <c r="AA13" s="23">
        <v>1014.2888888888891</v>
      </c>
      <c r="AB13" s="23">
        <v>1016.0067857142856</v>
      </c>
      <c r="AC13" s="23">
        <v>1017.0285714285714</v>
      </c>
      <c r="AD13" s="24">
        <v>1010.0526488095238</v>
      </c>
    </row>
    <row r="14" spans="1:30" x14ac:dyDescent="0.25">
      <c r="A14" s="7" t="s">
        <v>79</v>
      </c>
      <c r="B14" s="27">
        <v>-2.8896551724137933</v>
      </c>
      <c r="C14" s="27">
        <v>-1.1551724137931034</v>
      </c>
      <c r="D14" s="27">
        <v>5.3999999999999995</v>
      </c>
      <c r="E14" s="27">
        <v>14.653333333333332</v>
      </c>
      <c r="F14" s="27">
        <v>21.289655172413791</v>
      </c>
      <c r="G14" s="27">
        <v>26.636666666666663</v>
      </c>
      <c r="H14" s="27">
        <v>28.253333333333337</v>
      </c>
      <c r="I14" s="27">
        <v>26.01</v>
      </c>
      <c r="J14" s="27">
        <v>19.403333333333329</v>
      </c>
      <c r="K14" s="27">
        <v>11.813793103448278</v>
      </c>
      <c r="L14" s="27">
        <v>4.4800000000000004</v>
      </c>
      <c r="M14" s="27">
        <v>-1.0233333333333334</v>
      </c>
      <c r="N14" s="62">
        <f t="shared" si="0"/>
        <v>12.739329501915707</v>
      </c>
      <c r="Q14" s="7" t="s">
        <v>79</v>
      </c>
      <c r="R14" s="27">
        <v>1015.4379310344827</v>
      </c>
      <c r="S14" s="27">
        <v>1013.9724137931034</v>
      </c>
      <c r="T14" s="27">
        <v>1011.4896551724138</v>
      </c>
      <c r="U14" s="27">
        <v>1008.1300000000002</v>
      </c>
      <c r="V14" s="27">
        <v>1005.5896551724137</v>
      </c>
      <c r="W14" s="27">
        <v>1001.3666666666668</v>
      </c>
      <c r="X14" s="27">
        <v>999.75666666666689</v>
      </c>
      <c r="Y14" s="27">
        <v>1002.1566666666664</v>
      </c>
      <c r="Z14" s="27">
        <v>1008.0066666666665</v>
      </c>
      <c r="AA14" s="27">
        <v>1013.451724137931</v>
      </c>
      <c r="AB14" s="27">
        <v>1015.08</v>
      </c>
      <c r="AC14" s="27">
        <v>1016.1533333333334</v>
      </c>
      <c r="AD14" s="28">
        <v>1009.2172413793103</v>
      </c>
    </row>
    <row r="15" spans="1:30" x14ac:dyDescent="0.25">
      <c r="A15" s="7" t="s">
        <v>17</v>
      </c>
      <c r="B15" s="21">
        <v>-2.7833333333333337</v>
      </c>
      <c r="C15" s="21">
        <v>-0.60666666666666669</v>
      </c>
      <c r="D15" s="21">
        <v>5.9733333333333336</v>
      </c>
      <c r="E15" s="21">
        <v>15.031333333333329</v>
      </c>
      <c r="F15" s="21">
        <v>21.613333333333337</v>
      </c>
      <c r="G15" s="21">
        <v>27.106666666666666</v>
      </c>
      <c r="H15" s="21">
        <v>28.683333333333337</v>
      </c>
      <c r="I15" s="21">
        <v>26.416666666666668</v>
      </c>
      <c r="J15" s="21">
        <v>19.896666666666665</v>
      </c>
      <c r="K15" s="21">
        <v>12.256666666666668</v>
      </c>
      <c r="L15" s="21">
        <v>5.1633333333333322</v>
      </c>
      <c r="M15" s="21">
        <v>-0.77666666666666684</v>
      </c>
      <c r="N15" s="59">
        <f t="shared" si="0"/>
        <v>13.164555555555554</v>
      </c>
      <c r="Q15" s="7" t="s">
        <v>17</v>
      </c>
      <c r="R15" s="21">
        <v>1015.16</v>
      </c>
      <c r="S15" s="21">
        <v>1013.5833333333336</v>
      </c>
      <c r="T15" s="21">
        <v>1011.1300000000005</v>
      </c>
      <c r="U15" s="21">
        <v>1007.9799999999998</v>
      </c>
      <c r="V15" s="21">
        <v>1005.5333333333331</v>
      </c>
      <c r="W15" s="21">
        <v>1001.2700000000001</v>
      </c>
      <c r="X15" s="21">
        <v>999.65000000000009</v>
      </c>
      <c r="Y15" s="21">
        <v>1002.0499999999998</v>
      </c>
      <c r="Z15" s="21">
        <v>1007.8333333333335</v>
      </c>
      <c r="AA15" s="21">
        <v>1013.2133333333331</v>
      </c>
      <c r="AB15" s="21">
        <v>1014.8533333333334</v>
      </c>
      <c r="AC15" s="21">
        <v>1015.9133333333332</v>
      </c>
      <c r="AD15" s="22">
        <v>1009.0233333333332</v>
      </c>
    </row>
    <row r="16" spans="1:30" ht="15.75" thickBot="1" x14ac:dyDescent="0.3">
      <c r="A16" s="9" t="s">
        <v>80</v>
      </c>
      <c r="B16" s="37">
        <v>-2.6</v>
      </c>
      <c r="C16" s="37">
        <v>-0.56538461538461537</v>
      </c>
      <c r="D16" s="37">
        <v>6.2592592592592604</v>
      </c>
      <c r="E16" s="37">
        <v>15.255555555555555</v>
      </c>
      <c r="F16" s="37">
        <v>21.81111111111111</v>
      </c>
      <c r="G16" s="37">
        <v>27.69285714285714</v>
      </c>
      <c r="H16" s="37">
        <v>29.9</v>
      </c>
      <c r="I16" s="37">
        <v>27.657142857142855</v>
      </c>
      <c r="J16" s="37">
        <v>20.627586206896549</v>
      </c>
      <c r="K16" s="37">
        <v>12.230000000000002</v>
      </c>
      <c r="L16" s="37">
        <v>4.7296296296296294</v>
      </c>
      <c r="M16" s="37">
        <v>-0.70714285714285718</v>
      </c>
      <c r="N16" s="67">
        <f t="shared" si="0"/>
        <v>13.524217857493717</v>
      </c>
      <c r="Q16" s="9" t="s">
        <v>80</v>
      </c>
      <c r="R16" s="37">
        <v>1015.2857142857141</v>
      </c>
      <c r="S16" s="37">
        <v>1013.5666666666665</v>
      </c>
      <c r="T16" s="37">
        <v>1011.1888888888891</v>
      </c>
      <c r="U16" s="37">
        <v>1008.0571428571428</v>
      </c>
      <c r="V16" s="37">
        <v>1005.5592592592592</v>
      </c>
      <c r="W16" s="37">
        <v>1001.3407407407408</v>
      </c>
      <c r="X16" s="37">
        <v>1000.0333333333335</v>
      </c>
      <c r="Y16" s="37">
        <v>1002.1740740740743</v>
      </c>
      <c r="Z16" s="37">
        <v>1007.9896551724137</v>
      </c>
      <c r="AA16" s="37">
        <v>1013.4642857142857</v>
      </c>
      <c r="AB16" s="37">
        <v>1014.8392857142859</v>
      </c>
      <c r="AC16" s="37">
        <v>1016.0535714285714</v>
      </c>
      <c r="AD16" s="38">
        <v>1009.1003333333334</v>
      </c>
    </row>
    <row r="17" spans="1:30" x14ac:dyDescent="0.25">
      <c r="A17" s="10" t="s">
        <v>81</v>
      </c>
      <c r="B17" s="29">
        <v>3.2866666666666666</v>
      </c>
      <c r="C17" s="29">
        <v>3.920689655172414</v>
      </c>
      <c r="D17" s="29">
        <v>7.7166666666666668</v>
      </c>
      <c r="E17" s="29">
        <v>13.706666666666671</v>
      </c>
      <c r="F17" s="29">
        <v>19.510344827586213</v>
      </c>
      <c r="G17" s="29">
        <v>25.106666666666669</v>
      </c>
      <c r="H17" s="29">
        <v>28.24666666666667</v>
      </c>
      <c r="I17" s="29">
        <v>28.059999999999992</v>
      </c>
      <c r="J17" s="29">
        <v>22.713793103448278</v>
      </c>
      <c r="K17" s="29">
        <v>15.439999999999996</v>
      </c>
      <c r="L17" s="29">
        <v>9.2633333333333319</v>
      </c>
      <c r="M17" s="29">
        <v>4.8633333333333333</v>
      </c>
      <c r="N17" s="63">
        <f t="shared" si="0"/>
        <v>15.152902298850575</v>
      </c>
      <c r="Q17" s="10" t="s">
        <v>81</v>
      </c>
      <c r="R17" s="29">
        <v>1011.2666666666669</v>
      </c>
      <c r="S17" s="29">
        <v>1009.9965517241377</v>
      </c>
      <c r="T17" s="29">
        <v>1008.1999999999999</v>
      </c>
      <c r="U17" s="29">
        <v>1005.63</v>
      </c>
      <c r="V17" s="29">
        <v>1004.0482758620687</v>
      </c>
      <c r="W17" s="29">
        <v>1000.4166666666665</v>
      </c>
      <c r="X17" s="29">
        <v>998.90999999999985</v>
      </c>
      <c r="Y17" s="29">
        <v>1000.4766666666668</v>
      </c>
      <c r="Z17" s="29">
        <v>1004.8137931034479</v>
      </c>
      <c r="AA17" s="29">
        <v>1010.0133333333332</v>
      </c>
      <c r="AB17" s="29">
        <v>1011.17</v>
      </c>
      <c r="AC17" s="29">
        <v>1011.6733333333333</v>
      </c>
      <c r="AD17" s="30">
        <v>1006.4066666666666</v>
      </c>
    </row>
    <row r="18" spans="1:30" x14ac:dyDescent="0.25">
      <c r="A18" s="6" t="s">
        <v>18</v>
      </c>
      <c r="B18" s="27">
        <v>4.2896551724137941</v>
      </c>
      <c r="C18" s="27">
        <v>6.0785714285714283</v>
      </c>
      <c r="D18" s="27">
        <v>10.753571428571428</v>
      </c>
      <c r="E18" s="27">
        <v>17.676666666666666</v>
      </c>
      <c r="F18" s="27">
        <v>23.636666666666674</v>
      </c>
      <c r="G18" s="27">
        <v>29.3</v>
      </c>
      <c r="H18" s="27">
        <v>31.941379310344825</v>
      </c>
      <c r="I18" s="27">
        <v>31.872413793103455</v>
      </c>
      <c r="J18" s="27">
        <v>26.599999999999998</v>
      </c>
      <c r="K18" s="27">
        <v>18.642857142857142</v>
      </c>
      <c r="L18" s="27">
        <v>11.439285714285713</v>
      </c>
      <c r="M18" s="27">
        <v>6.0892857142857135</v>
      </c>
      <c r="N18" s="62">
        <f t="shared" si="0"/>
        <v>18.193362753147237</v>
      </c>
      <c r="Q18" s="6" t="s">
        <v>18</v>
      </c>
      <c r="R18" s="27">
        <v>1022.4620689655175</v>
      </c>
      <c r="S18" s="27">
        <v>1020.8678571428572</v>
      </c>
      <c r="T18" s="27">
        <v>1018.6678571428572</v>
      </c>
      <c r="U18" s="27">
        <v>1015.7800000000002</v>
      </c>
      <c r="V18" s="27">
        <v>1013.9599999999998</v>
      </c>
      <c r="W18" s="27">
        <v>1009.8586206896553</v>
      </c>
      <c r="X18" s="27">
        <v>1008.0586206896552</v>
      </c>
      <c r="Y18" s="27">
        <v>1009.606896551724</v>
      </c>
      <c r="Z18" s="27">
        <v>1014.3107142857144</v>
      </c>
      <c r="AA18" s="27">
        <v>1019.8964285714288</v>
      </c>
      <c r="AB18" s="27">
        <v>1021.8642857142858</v>
      </c>
      <c r="AC18" s="27">
        <v>1022.7035714285718</v>
      </c>
      <c r="AD18" s="28">
        <v>1016.4499999999999</v>
      </c>
    </row>
    <row r="19" spans="1:30" x14ac:dyDescent="0.25">
      <c r="A19" s="6" t="s">
        <v>19</v>
      </c>
      <c r="B19" s="29">
        <v>2.2866666666666675</v>
      </c>
      <c r="C19" s="29">
        <v>4.1800000000000006</v>
      </c>
      <c r="D19" s="29">
        <v>9.706666666666667</v>
      </c>
      <c r="E19" s="29">
        <v>17.003333333333334</v>
      </c>
      <c r="F19" s="29">
        <v>23.453333333333333</v>
      </c>
      <c r="G19" s="29">
        <v>29.146666666666665</v>
      </c>
      <c r="H19" s="29">
        <v>31.769999999999989</v>
      </c>
      <c r="I19" s="29">
        <v>30.506666666666664</v>
      </c>
      <c r="J19" s="29">
        <v>24.420000000000005</v>
      </c>
      <c r="K19" s="29">
        <v>16.386666666666667</v>
      </c>
      <c r="L19" s="29">
        <v>9.2299999999999986</v>
      </c>
      <c r="M19" s="29">
        <v>3.9100000000000006</v>
      </c>
      <c r="N19" s="63">
        <f>AVERAGE(B19:M19)</f>
        <v>16.833333333333332</v>
      </c>
      <c r="Q19" s="6" t="s">
        <v>19</v>
      </c>
      <c r="R19" s="29">
        <v>1011.2099999999999</v>
      </c>
      <c r="S19" s="29">
        <v>1009.6633333333334</v>
      </c>
      <c r="T19" s="29">
        <v>1007.33</v>
      </c>
      <c r="U19" s="29">
        <v>1004.5533333333334</v>
      </c>
      <c r="V19" s="29">
        <v>1002.77</v>
      </c>
      <c r="W19" s="29">
        <v>998.83666666666682</v>
      </c>
      <c r="X19" s="29">
        <v>997.08333333333314</v>
      </c>
      <c r="Y19" s="29">
        <v>998.88333333333344</v>
      </c>
      <c r="Z19" s="29">
        <v>1003.7766666666665</v>
      </c>
      <c r="AA19" s="29">
        <v>1009.0466666666666</v>
      </c>
      <c r="AB19" s="29">
        <v>1010.8733333333334</v>
      </c>
      <c r="AC19" s="29">
        <v>1011.7356666666666</v>
      </c>
      <c r="AD19" s="30">
        <v>1005.4633333333334</v>
      </c>
    </row>
    <row r="20" spans="1:30" x14ac:dyDescent="0.25">
      <c r="A20" s="6" t="s">
        <v>20</v>
      </c>
      <c r="B20" s="23">
        <v>5.620000000000001</v>
      </c>
      <c r="C20" s="23">
        <v>6.7299999999999995</v>
      </c>
      <c r="D20" s="23">
        <v>10.099999999999998</v>
      </c>
      <c r="E20" s="23">
        <v>15.34</v>
      </c>
      <c r="F20" s="23">
        <v>20.470000000000002</v>
      </c>
      <c r="G20" s="23">
        <v>24.936666666666667</v>
      </c>
      <c r="H20" s="23">
        <v>27.503333333333341</v>
      </c>
      <c r="I20" s="23">
        <v>28.113333333333333</v>
      </c>
      <c r="J20" s="23">
        <v>24.59333333333333</v>
      </c>
      <c r="K20" s="23">
        <v>18.389999999999997</v>
      </c>
      <c r="L20" s="23">
        <v>12.233333333333331</v>
      </c>
      <c r="M20" s="23">
        <v>7.3966666666666674</v>
      </c>
      <c r="N20" s="60">
        <f t="shared" ref="N20:N22" si="1">AVERAGE(B20:M20)</f>
        <v>16.785555555555558</v>
      </c>
      <c r="Q20" s="6" t="s">
        <v>20</v>
      </c>
      <c r="R20" s="23">
        <v>1024.0633333333333</v>
      </c>
      <c r="S20" s="23">
        <v>1022.8466666666668</v>
      </c>
      <c r="T20" s="23">
        <v>1020.8766666666667</v>
      </c>
      <c r="U20" s="23">
        <v>1018.3566666666668</v>
      </c>
      <c r="V20" s="23">
        <v>1016.7733333333333</v>
      </c>
      <c r="W20" s="23">
        <v>1013.06</v>
      </c>
      <c r="X20" s="23">
        <v>1011.2166666666667</v>
      </c>
      <c r="Y20" s="23">
        <v>1012.2700000000001</v>
      </c>
      <c r="Z20" s="23">
        <v>1016.3433333333331</v>
      </c>
      <c r="AA20" s="23">
        <v>1055.0233333333331</v>
      </c>
      <c r="AB20" s="23">
        <v>1023.3900000000001</v>
      </c>
      <c r="AC20" s="23">
        <v>993.5933333333337</v>
      </c>
      <c r="AD20" s="24">
        <v>1018.76</v>
      </c>
    </row>
    <row r="21" spans="1:30" x14ac:dyDescent="0.25">
      <c r="A21" s="6" t="s">
        <v>82</v>
      </c>
      <c r="B21" s="27">
        <v>-0.30666666666666664</v>
      </c>
      <c r="C21" s="27">
        <v>1.1482758620689657</v>
      </c>
      <c r="D21" s="27">
        <v>7.0166666666666684</v>
      </c>
      <c r="E21" s="27">
        <v>15.143333333333333</v>
      </c>
      <c r="F21" s="27">
        <v>21.703666666666667</v>
      </c>
      <c r="G21" s="27">
        <v>28.003333333333334</v>
      </c>
      <c r="H21" s="27">
        <v>31.070000000000004</v>
      </c>
      <c r="I21" s="27">
        <v>29.474166666666676</v>
      </c>
      <c r="J21" s="27">
        <v>22.536666666666672</v>
      </c>
      <c r="K21" s="27">
        <v>14.036666666666669</v>
      </c>
      <c r="L21" s="27">
        <v>6.5386666666666668</v>
      </c>
      <c r="M21" s="27">
        <v>1.4153333333333329</v>
      </c>
      <c r="N21" s="62">
        <f t="shared" si="1"/>
        <v>14.815009099616859</v>
      </c>
      <c r="Q21" s="6" t="s">
        <v>82</v>
      </c>
      <c r="R21" s="27">
        <v>1008.3966666666669</v>
      </c>
      <c r="S21" s="27">
        <v>1006.9965517241379</v>
      </c>
      <c r="T21" s="27">
        <v>1004.8133333333333</v>
      </c>
      <c r="U21" s="27">
        <v>1001.9</v>
      </c>
      <c r="V21" s="27">
        <v>1000.0733333333334</v>
      </c>
      <c r="W21" s="27">
        <v>996.15</v>
      </c>
      <c r="X21" s="27">
        <v>994.48333333333335</v>
      </c>
      <c r="Y21" s="27">
        <v>996.53333333333319</v>
      </c>
      <c r="Z21" s="27">
        <v>1001.7766666666669</v>
      </c>
      <c r="AA21" s="27">
        <v>1007.0133333333332</v>
      </c>
      <c r="AB21" s="27">
        <v>1008.3399999999998</v>
      </c>
      <c r="AC21" s="27">
        <v>1009.0733333333333</v>
      </c>
      <c r="AD21" s="28">
        <v>1002.9333333333336</v>
      </c>
    </row>
    <row r="22" spans="1:30" x14ac:dyDescent="0.25">
      <c r="A22" s="7" t="s">
        <v>21</v>
      </c>
      <c r="B22" s="27">
        <v>5.1966666666666681</v>
      </c>
      <c r="C22" s="27">
        <v>6.4206896551724135</v>
      </c>
      <c r="D22" s="27">
        <v>10.169999999999998</v>
      </c>
      <c r="E22" s="27">
        <v>16.196666666666665</v>
      </c>
      <c r="F22" s="27">
        <v>21.639999999999997</v>
      </c>
      <c r="G22" s="27">
        <v>26.716666666666672</v>
      </c>
      <c r="H22" s="27">
        <v>28.936666666666671</v>
      </c>
      <c r="I22" s="27">
        <v>28.29</v>
      </c>
      <c r="J22" s="27">
        <v>23.969999999999995</v>
      </c>
      <c r="K22" s="27">
        <v>17.276666666666664</v>
      </c>
      <c r="L22" s="27">
        <v>11.393333333333334</v>
      </c>
      <c r="M22" s="27">
        <v>6.99</v>
      </c>
      <c r="N22" s="62">
        <f t="shared" si="1"/>
        <v>16.933113026819925</v>
      </c>
      <c r="Q22" s="7" t="s">
        <v>21</v>
      </c>
      <c r="R22" s="27">
        <v>983.49333333333345</v>
      </c>
      <c r="S22" s="27">
        <v>982.0896551724137</v>
      </c>
      <c r="T22" s="27">
        <v>980.45333333333326</v>
      </c>
      <c r="U22" s="27">
        <v>978.48666666666645</v>
      </c>
      <c r="V22" s="27">
        <v>977.28666666666663</v>
      </c>
      <c r="W22" s="27">
        <v>973.98333333333323</v>
      </c>
      <c r="X22" s="27">
        <v>972.5333333333333</v>
      </c>
      <c r="Y22" s="27">
        <v>973.86933333333332</v>
      </c>
      <c r="Z22" s="27">
        <v>977.77</v>
      </c>
      <c r="AA22" s="27">
        <v>982.4666666666667</v>
      </c>
      <c r="AB22" s="27">
        <v>983.62999999999988</v>
      </c>
      <c r="AC22" s="27">
        <v>984.10333333333358</v>
      </c>
      <c r="AD22" s="28">
        <v>979.14999999999986</v>
      </c>
    </row>
    <row r="23" spans="1:30" x14ac:dyDescent="0.25">
      <c r="A23" s="7" t="s">
        <v>22</v>
      </c>
      <c r="B23" s="27">
        <v>2.5785714285714283</v>
      </c>
      <c r="C23" s="27">
        <v>4.174074074074074</v>
      </c>
      <c r="D23" s="27">
        <v>9.9428571428571448</v>
      </c>
      <c r="E23" s="27">
        <v>17.223333333333336</v>
      </c>
      <c r="F23" s="27">
        <v>23.606666666666669</v>
      </c>
      <c r="G23" s="27">
        <v>29.309999999999995</v>
      </c>
      <c r="H23" s="27">
        <v>31.983333333333331</v>
      </c>
      <c r="I23" s="27">
        <v>30.992000000000004</v>
      </c>
      <c r="J23" s="27">
        <v>24.913793103448278</v>
      </c>
      <c r="K23" s="27">
        <v>16.692857142857143</v>
      </c>
      <c r="L23" s="27">
        <v>9.4172413793103438</v>
      </c>
      <c r="M23" s="27">
        <v>4.007142857142858</v>
      </c>
      <c r="N23" s="62">
        <f>AVERAGE(B23:M23)</f>
        <v>17.070155871799553</v>
      </c>
      <c r="Q23" s="7" t="s">
        <v>22</v>
      </c>
      <c r="R23" s="27">
        <v>1017.1928571428572</v>
      </c>
      <c r="S23" s="27">
        <v>1015.7666666666667</v>
      </c>
      <c r="T23" s="27">
        <v>1013.1296296296299</v>
      </c>
      <c r="U23" s="27">
        <v>1010.2758620689655</v>
      </c>
      <c r="V23" s="27">
        <v>1008.4466666666666</v>
      </c>
      <c r="W23" s="27">
        <v>1004.3733333333333</v>
      </c>
      <c r="X23" s="27">
        <v>1002.4566666666666</v>
      </c>
      <c r="Y23" s="27">
        <v>1004.246666666667</v>
      </c>
      <c r="Z23" s="27">
        <v>1009.532142857143</v>
      </c>
      <c r="AA23" s="27">
        <v>1015.2107142857143</v>
      </c>
      <c r="AB23" s="27">
        <v>1016.7068965517243</v>
      </c>
      <c r="AC23" s="27">
        <v>1017.7892857142858</v>
      </c>
      <c r="AD23" s="28">
        <v>1011.1740740740743</v>
      </c>
    </row>
    <row r="24" spans="1:30" x14ac:dyDescent="0.25">
      <c r="A24" s="11" t="s">
        <v>23</v>
      </c>
      <c r="B24" s="27">
        <v>5.8</v>
      </c>
      <c r="C24" s="27">
        <v>7.3</v>
      </c>
      <c r="D24" s="27">
        <v>10.9</v>
      </c>
      <c r="E24" s="27">
        <v>16.645000000000003</v>
      </c>
      <c r="F24" s="27">
        <v>22.2</v>
      </c>
      <c r="G24" s="27">
        <v>26.709999999999997</v>
      </c>
      <c r="H24" s="27">
        <v>28.939999999999998</v>
      </c>
      <c r="I24" s="27">
        <v>29.1</v>
      </c>
      <c r="J24" s="27">
        <v>25.4</v>
      </c>
      <c r="K24" s="27">
        <v>18.899999999999999</v>
      </c>
      <c r="L24" s="27">
        <v>12.639999999999997</v>
      </c>
      <c r="M24" s="27">
        <v>8</v>
      </c>
      <c r="N24" s="62">
        <v>17.7</v>
      </c>
      <c r="Q24" s="11" t="s">
        <v>23</v>
      </c>
      <c r="R24" s="27">
        <v>1016.9433333333333</v>
      </c>
      <c r="S24" s="27">
        <v>1015.7166666666669</v>
      </c>
      <c r="T24" s="27">
        <v>1013.9793103448274</v>
      </c>
      <c r="U24" s="27">
        <v>1011.3633333333333</v>
      </c>
      <c r="V24" s="27">
        <v>1009.8827586206897</v>
      </c>
      <c r="W24" s="27">
        <v>1006.2766666666668</v>
      </c>
      <c r="X24" s="27">
        <v>1004.63</v>
      </c>
      <c r="Y24" s="27">
        <v>1005.7666666666668</v>
      </c>
      <c r="Z24" s="27">
        <v>1009.7433333333332</v>
      </c>
      <c r="AA24" s="27">
        <v>1014.6433333333331</v>
      </c>
      <c r="AB24" s="27">
        <v>1016.3233333333334</v>
      </c>
      <c r="AC24" s="27">
        <v>1017.1655172413795</v>
      </c>
      <c r="AD24" s="28">
        <v>1011.8299999999999</v>
      </c>
    </row>
    <row r="25" spans="1:30" ht="15.75" thickBot="1" x14ac:dyDescent="0.3">
      <c r="A25" s="7" t="s">
        <v>83</v>
      </c>
      <c r="B25" s="27">
        <v>4.010714285714287</v>
      </c>
      <c r="C25" s="27">
        <v>5.8730769230769226</v>
      </c>
      <c r="D25" s="27">
        <v>10.137931034482758</v>
      </c>
      <c r="E25" s="27">
        <v>16.444827586206898</v>
      </c>
      <c r="F25" s="27">
        <v>22.051724137931039</v>
      </c>
      <c r="G25" s="27">
        <v>26.962962962962958</v>
      </c>
      <c r="H25" s="27">
        <v>29.448148148148146</v>
      </c>
      <c r="I25" s="27">
        <v>29.773076923076921</v>
      </c>
      <c r="J25" s="27">
        <v>25.099999999999994</v>
      </c>
      <c r="K25" s="27">
        <v>17.739285714285714</v>
      </c>
      <c r="L25" s="27">
        <v>10.603571428571426</v>
      </c>
      <c r="M25" s="27">
        <v>5.7892857142857128</v>
      </c>
      <c r="N25" s="62">
        <f t="shared" ref="N25:N38" si="2">AVERAGE(B25:M25)</f>
        <v>16.994550404895232</v>
      </c>
      <c r="Q25" s="7" t="s">
        <v>83</v>
      </c>
      <c r="R25" s="27">
        <v>1020.7964285714285</v>
      </c>
      <c r="S25" s="27">
        <v>1019.0307692307692</v>
      </c>
      <c r="T25" s="27">
        <v>1017.3448275862067</v>
      </c>
      <c r="U25" s="27">
        <v>1014.7241379310345</v>
      </c>
      <c r="V25" s="27">
        <v>1012.9068965517243</v>
      </c>
      <c r="W25" s="27">
        <v>1008.8888888888891</v>
      </c>
      <c r="X25" s="27">
        <v>1007.1777777777779</v>
      </c>
      <c r="Y25" s="27">
        <v>1008.3269230769228</v>
      </c>
      <c r="Z25" s="27">
        <v>1012.8359999999997</v>
      </c>
      <c r="AA25" s="27">
        <v>1018.4535714285714</v>
      </c>
      <c r="AB25" s="27">
        <v>1020.232142857143</v>
      </c>
      <c r="AC25" s="27">
        <v>1020.8392857142854</v>
      </c>
      <c r="AD25" s="28">
        <v>1015.1037037037037</v>
      </c>
    </row>
    <row r="26" spans="1:30" x14ac:dyDescent="0.25">
      <c r="A26" s="12" t="s">
        <v>25</v>
      </c>
      <c r="B26" s="35">
        <v>3.5133333333333328</v>
      </c>
      <c r="C26" s="35">
        <v>5.9266666666666667</v>
      </c>
      <c r="D26" s="35">
        <v>11.262068965517244</v>
      </c>
      <c r="E26" s="35">
        <v>18.264666666666663</v>
      </c>
      <c r="F26" s="35">
        <v>24.2</v>
      </c>
      <c r="G26" s="35">
        <v>29.33666666666667</v>
      </c>
      <c r="H26" s="35">
        <v>30.849999999999998</v>
      </c>
      <c r="I26" s="35">
        <v>28.673333333333332</v>
      </c>
      <c r="J26" s="35">
        <v>22.860000000000003</v>
      </c>
      <c r="K26" s="35">
        <v>16.163333333333334</v>
      </c>
      <c r="L26" s="35">
        <v>10.183333333333334</v>
      </c>
      <c r="M26" s="35">
        <v>4.9827586206896575</v>
      </c>
      <c r="N26" s="66">
        <f t="shared" si="2"/>
        <v>17.18468007662835</v>
      </c>
      <c r="Q26" s="12" t="s">
        <v>25</v>
      </c>
      <c r="R26" s="35">
        <v>995.59666666666669</v>
      </c>
      <c r="S26" s="35">
        <v>993.75</v>
      </c>
      <c r="T26" s="35">
        <v>991.43448275862079</v>
      </c>
      <c r="U26" s="35">
        <v>988.70466666666664</v>
      </c>
      <c r="V26" s="35">
        <v>986.31</v>
      </c>
      <c r="W26" s="35">
        <v>981.98</v>
      </c>
      <c r="X26" s="35">
        <v>979.94333333333338</v>
      </c>
      <c r="Y26" s="35">
        <v>982.2833333333333</v>
      </c>
      <c r="Z26" s="35">
        <v>987.96666666666681</v>
      </c>
      <c r="AA26" s="35">
        <v>993.67000000000007</v>
      </c>
      <c r="AB26" s="35">
        <v>995.3033333333334</v>
      </c>
      <c r="AC26" s="35">
        <v>996.20689655172418</v>
      </c>
      <c r="AD26" s="36">
        <v>989.39666666666642</v>
      </c>
    </row>
    <row r="27" spans="1:30" x14ac:dyDescent="0.25">
      <c r="A27" s="7" t="s">
        <v>84</v>
      </c>
      <c r="B27" s="27">
        <v>3.0900000000000003</v>
      </c>
      <c r="C27" s="27">
        <v>5.6866666666666665</v>
      </c>
      <c r="D27" s="27">
        <v>11.18</v>
      </c>
      <c r="E27" s="27">
        <v>18.553333333333338</v>
      </c>
      <c r="F27" s="27">
        <v>24.880000000000006</v>
      </c>
      <c r="G27" s="27">
        <v>30.723333333333336</v>
      </c>
      <c r="H27" s="27">
        <v>32.86666666666666</v>
      </c>
      <c r="I27" s="27">
        <v>30.643333333333334</v>
      </c>
      <c r="J27" s="27">
        <v>23.776666666666667</v>
      </c>
      <c r="K27" s="27">
        <v>15.866666666666671</v>
      </c>
      <c r="L27" s="27">
        <v>9.4166666666666679</v>
      </c>
      <c r="M27" s="27">
        <v>4.4266666666666667</v>
      </c>
      <c r="N27" s="62">
        <f t="shared" si="2"/>
        <v>17.592500000000001</v>
      </c>
      <c r="Q27" s="7" t="s">
        <v>84</v>
      </c>
      <c r="R27" s="27">
        <v>1000.0599999999998</v>
      </c>
      <c r="S27" s="27">
        <v>998.01333333333309</v>
      </c>
      <c r="T27" s="27">
        <v>995.60333333333301</v>
      </c>
      <c r="U27" s="27">
        <v>992.62333333333345</v>
      </c>
      <c r="V27" s="27">
        <v>990.13666666666677</v>
      </c>
      <c r="W27" s="27">
        <v>985.25333333333344</v>
      </c>
      <c r="X27" s="27">
        <v>983.22333333333336</v>
      </c>
      <c r="Y27" s="27">
        <v>985.55999999999983</v>
      </c>
      <c r="Z27" s="27">
        <v>991.56333333333362</v>
      </c>
      <c r="AA27" s="27">
        <v>997.70666666666671</v>
      </c>
      <c r="AB27" s="27">
        <v>999.60333333333335</v>
      </c>
      <c r="AC27" s="27">
        <v>1000.7433333333333</v>
      </c>
      <c r="AD27" s="28">
        <v>993.33999999999992</v>
      </c>
    </row>
    <row r="28" spans="1:30" x14ac:dyDescent="0.25">
      <c r="A28" s="7" t="s">
        <v>85</v>
      </c>
      <c r="B28" s="27">
        <v>3.7966666666666664</v>
      </c>
      <c r="C28" s="27">
        <v>5.99</v>
      </c>
      <c r="D28" s="27">
        <v>11.143333333333333</v>
      </c>
      <c r="E28" s="27">
        <v>17.833333333333329</v>
      </c>
      <c r="F28" s="27">
        <v>23.383333333333336</v>
      </c>
      <c r="G28" s="27">
        <v>27.867857142857151</v>
      </c>
      <c r="H28" s="27">
        <v>28.929999999999996</v>
      </c>
      <c r="I28" s="27">
        <v>26.526666666666664</v>
      </c>
      <c r="J28" s="27">
        <v>21.290000000000003</v>
      </c>
      <c r="K28" s="27">
        <v>15.334482758620688</v>
      </c>
      <c r="L28" s="27">
        <v>10.069999999999999</v>
      </c>
      <c r="M28" s="27">
        <v>5.3633333333333342</v>
      </c>
      <c r="N28" s="62">
        <f t="shared" si="2"/>
        <v>16.460750547345373</v>
      </c>
      <c r="Q28" s="7" t="s">
        <v>92</v>
      </c>
      <c r="R28" s="27">
        <v>991.18999999999994</v>
      </c>
      <c r="S28" s="27">
        <v>989.41666666666663</v>
      </c>
      <c r="T28" s="27">
        <v>986.99999999999989</v>
      </c>
      <c r="U28" s="27">
        <v>984.29666666666651</v>
      </c>
      <c r="V28" s="27">
        <v>982.02666666666676</v>
      </c>
      <c r="W28" s="27">
        <v>977.71428571428555</v>
      </c>
      <c r="X28" s="27">
        <v>975.45333333333338</v>
      </c>
      <c r="Y28" s="27">
        <v>977.72333333333336</v>
      </c>
      <c r="Z28" s="27">
        <v>983.38333333333333</v>
      </c>
      <c r="AA28" s="27">
        <v>989.25517241379328</v>
      </c>
      <c r="AB28" s="27">
        <v>990.90999999999985</v>
      </c>
      <c r="AC28" s="27">
        <v>991.83666666666659</v>
      </c>
      <c r="AD28" s="28">
        <v>985.05999999999983</v>
      </c>
    </row>
    <row r="29" spans="1:30" x14ac:dyDescent="0.25">
      <c r="A29" s="7" t="s">
        <v>86</v>
      </c>
      <c r="B29" s="27">
        <v>3.7833333333333328</v>
      </c>
      <c r="C29" s="27">
        <v>6.1333333333333337</v>
      </c>
      <c r="D29" s="27">
        <v>11.39666666666667</v>
      </c>
      <c r="E29" s="27">
        <v>18.376666666666665</v>
      </c>
      <c r="F29" s="27">
        <v>24.29666666666667</v>
      </c>
      <c r="G29" s="27">
        <v>29.350000000000005</v>
      </c>
      <c r="H29" s="27">
        <v>31.118666666666659</v>
      </c>
      <c r="I29" s="27">
        <v>28.943333333333339</v>
      </c>
      <c r="J29" s="27">
        <v>23.056666666666661</v>
      </c>
      <c r="K29" s="27">
        <v>16.266666666666666</v>
      </c>
      <c r="L29" s="27">
        <v>10.4</v>
      </c>
      <c r="M29" s="27">
        <v>5.3551724137931043</v>
      </c>
      <c r="N29" s="62">
        <f t="shared" si="2"/>
        <v>17.373097701149423</v>
      </c>
      <c r="Q29" s="7" t="s">
        <v>86</v>
      </c>
      <c r="R29" s="27">
        <v>993.85333333333324</v>
      </c>
      <c r="S29" s="27">
        <v>992.09999999999991</v>
      </c>
      <c r="T29" s="27">
        <v>989.75333333333333</v>
      </c>
      <c r="U29" s="27">
        <v>987.06666666666649</v>
      </c>
      <c r="V29" s="27">
        <v>984.8399999999998</v>
      </c>
      <c r="W29" s="27">
        <v>980.25666666666655</v>
      </c>
      <c r="X29" s="27">
        <v>978.37333333333333</v>
      </c>
      <c r="Y29" s="27">
        <v>980.6733333333334</v>
      </c>
      <c r="Z29" s="27">
        <v>986.29999999999973</v>
      </c>
      <c r="AA29" s="27">
        <v>992.06896551724151</v>
      </c>
      <c r="AB29" s="27">
        <v>993.45862068965505</v>
      </c>
      <c r="AC29" s="27">
        <v>994.5103448275861</v>
      </c>
      <c r="AD29" s="28">
        <v>987.71333333333325</v>
      </c>
    </row>
    <row r="30" spans="1:30" x14ac:dyDescent="0.25">
      <c r="A30" s="7" t="s">
        <v>27</v>
      </c>
      <c r="B30" s="27">
        <v>3.6499999999999995</v>
      </c>
      <c r="C30" s="27">
        <v>5.4571428571428573</v>
      </c>
      <c r="D30" s="27">
        <v>10.055555555555554</v>
      </c>
      <c r="E30" s="27">
        <v>16.167857142857141</v>
      </c>
      <c r="F30" s="27">
        <v>21.964285714285715</v>
      </c>
      <c r="G30" s="27">
        <v>27.143333333333334</v>
      </c>
      <c r="H30" s="27">
        <v>29.320689655172419</v>
      </c>
      <c r="I30" s="27">
        <v>27.232142857142858</v>
      </c>
      <c r="J30" s="27">
        <v>21.214285714285712</v>
      </c>
      <c r="K30" s="27">
        <v>14.786206896551725</v>
      </c>
      <c r="L30" s="27">
        <v>9.841379310344827</v>
      </c>
      <c r="M30" s="27">
        <v>5.5068965517241377</v>
      </c>
      <c r="N30" s="62">
        <f t="shared" si="2"/>
        <v>16.028314632366357</v>
      </c>
      <c r="Q30" s="7" t="s">
        <v>27</v>
      </c>
      <c r="R30" s="27">
        <v>947.99642857142851</v>
      </c>
      <c r="S30" s="27">
        <v>946.22857142857163</v>
      </c>
      <c r="T30" s="27">
        <v>944.43333333333339</v>
      </c>
      <c r="U30" s="27">
        <v>942.74285714285713</v>
      </c>
      <c r="V30" s="27">
        <v>941.14482758620693</v>
      </c>
      <c r="W30" s="27">
        <v>937.17333333333329</v>
      </c>
      <c r="X30" s="27">
        <v>935.34137931034491</v>
      </c>
      <c r="Y30" s="27">
        <v>937.54642857142858</v>
      </c>
      <c r="Z30" s="27">
        <v>942.58928571428567</v>
      </c>
      <c r="AA30" s="27">
        <v>947.49310344827586</v>
      </c>
      <c r="AB30" s="27">
        <v>948.54137931034472</v>
      </c>
      <c r="AC30" s="27">
        <v>948.82206896551725</v>
      </c>
      <c r="AD30" s="28">
        <v>943.30740740740737</v>
      </c>
    </row>
    <row r="31" spans="1:30" x14ac:dyDescent="0.25">
      <c r="A31" s="7" t="s">
        <v>28</v>
      </c>
      <c r="B31" s="27">
        <v>3.9666666666666668</v>
      </c>
      <c r="C31" s="27">
        <v>6.2233333333333318</v>
      </c>
      <c r="D31" s="27">
        <v>11.330000000000002</v>
      </c>
      <c r="E31" s="27">
        <v>17.943333333333332</v>
      </c>
      <c r="F31" s="27">
        <v>24.490000000000002</v>
      </c>
      <c r="G31" s="27">
        <v>29.986666666666665</v>
      </c>
      <c r="H31" s="27">
        <v>32.082758620689653</v>
      </c>
      <c r="I31" s="27">
        <v>29.74</v>
      </c>
      <c r="J31" s="27">
        <v>23.743333333333332</v>
      </c>
      <c r="K31" s="27">
        <v>16.626666666666672</v>
      </c>
      <c r="L31" s="27">
        <v>10.544827586206896</v>
      </c>
      <c r="M31" s="27">
        <v>5.6324137931034475</v>
      </c>
      <c r="N31" s="62">
        <f t="shared" si="2"/>
        <v>17.692499999999999</v>
      </c>
      <c r="Q31" s="7" t="s">
        <v>28</v>
      </c>
      <c r="R31" s="27">
        <v>980.71333333333348</v>
      </c>
      <c r="S31" s="27">
        <v>979.4100000000002</v>
      </c>
      <c r="T31" s="27">
        <v>976.27999999999963</v>
      </c>
      <c r="U31" s="27">
        <v>973.71000000000015</v>
      </c>
      <c r="V31" s="27">
        <v>971.15000000000009</v>
      </c>
      <c r="W31" s="27">
        <v>966.4466666666666</v>
      </c>
      <c r="X31" s="27">
        <v>964.31333333333316</v>
      </c>
      <c r="Y31" s="27">
        <v>966.70666666666671</v>
      </c>
      <c r="Z31" s="27">
        <v>972.49666666666667</v>
      </c>
      <c r="AA31" s="27">
        <v>978.42333333333329</v>
      </c>
      <c r="AB31" s="27">
        <v>980.34482758620732</v>
      </c>
      <c r="AC31" s="27">
        <v>981.43103448275849</v>
      </c>
      <c r="AD31" s="28">
        <v>974.24333333333334</v>
      </c>
    </row>
    <row r="32" spans="1:30" ht="15.75" thickBot="1" x14ac:dyDescent="0.3">
      <c r="A32" s="8" t="s">
        <v>87</v>
      </c>
      <c r="B32" s="23">
        <v>4.0166666666666675</v>
      </c>
      <c r="C32" s="23">
        <v>6.2533333333333321</v>
      </c>
      <c r="D32" s="23">
        <v>11.423333333333334</v>
      </c>
      <c r="E32" s="23">
        <v>18.403333333333332</v>
      </c>
      <c r="F32" s="23">
        <v>24.159999999999993</v>
      </c>
      <c r="G32" s="23">
        <v>29.13</v>
      </c>
      <c r="H32" s="23">
        <v>30.482758620689655</v>
      </c>
      <c r="I32" s="23">
        <v>28.279310344827589</v>
      </c>
      <c r="J32" s="23">
        <v>22.979310344827585</v>
      </c>
      <c r="K32" s="23">
        <v>16.844827586206893</v>
      </c>
      <c r="L32" s="23">
        <v>10.931034482758621</v>
      </c>
      <c r="M32" s="23">
        <v>5.656666666666669</v>
      </c>
      <c r="N32" s="60">
        <f t="shared" si="2"/>
        <v>17.380047892720306</v>
      </c>
      <c r="Q32" s="8" t="s">
        <v>87</v>
      </c>
      <c r="R32" s="23">
        <v>997.27666666666676</v>
      </c>
      <c r="S32" s="23">
        <v>995.60333333333335</v>
      </c>
      <c r="T32" s="23">
        <v>993.32000000000016</v>
      </c>
      <c r="U32" s="23">
        <v>990.5500000000003</v>
      </c>
      <c r="V32" s="23">
        <v>988.38666666666666</v>
      </c>
      <c r="W32" s="23">
        <v>983.87666666666689</v>
      </c>
      <c r="X32" s="23">
        <v>982.00689655172414</v>
      </c>
      <c r="Y32" s="23">
        <v>984.34137931034502</v>
      </c>
      <c r="Z32" s="23">
        <v>989.81724137931019</v>
      </c>
      <c r="AA32" s="23">
        <v>995.50689655172425</v>
      </c>
      <c r="AB32" s="23">
        <v>996.81379310344835</v>
      </c>
      <c r="AC32" s="23">
        <v>997.91666666666663</v>
      </c>
      <c r="AD32" s="24">
        <v>991.27931034482765</v>
      </c>
    </row>
    <row r="33" spans="1:30" x14ac:dyDescent="0.25">
      <c r="A33" s="12" t="s">
        <v>88</v>
      </c>
      <c r="B33" s="35">
        <v>2.1333333333333333</v>
      </c>
      <c r="C33" s="35">
        <v>4.623333333333334</v>
      </c>
      <c r="D33" s="35">
        <v>10.28</v>
      </c>
      <c r="E33" s="35">
        <v>17.606666666666669</v>
      </c>
      <c r="F33" s="35">
        <v>23.059999999999995</v>
      </c>
      <c r="G33" s="35">
        <v>27.746666666666663</v>
      </c>
      <c r="H33" s="35">
        <v>29.023333333333337</v>
      </c>
      <c r="I33" s="35">
        <v>26.953333333333333</v>
      </c>
      <c r="J33" s="35">
        <v>20.963333333333331</v>
      </c>
      <c r="K33" s="35">
        <v>14.206666666666665</v>
      </c>
      <c r="L33" s="35">
        <v>8.4366666666666674</v>
      </c>
      <c r="M33" s="35">
        <v>3.5000000000000004</v>
      </c>
      <c r="N33" s="66">
        <f t="shared" si="2"/>
        <v>15.711111111111114</v>
      </c>
      <c r="Q33" s="12" t="s">
        <v>88</v>
      </c>
      <c r="R33" s="35">
        <v>1000.0724137931036</v>
      </c>
      <c r="S33" s="35">
        <v>998.12000000000012</v>
      </c>
      <c r="T33" s="35">
        <v>995.48666666666645</v>
      </c>
      <c r="U33" s="35">
        <v>992.51333333333343</v>
      </c>
      <c r="V33" s="35">
        <v>989.97666666666657</v>
      </c>
      <c r="W33" s="35">
        <v>985.01999999999987</v>
      </c>
      <c r="X33" s="35">
        <v>982.93333333333328</v>
      </c>
      <c r="Y33" s="35">
        <v>985.12333333333345</v>
      </c>
      <c r="Z33" s="35">
        <v>991.24</v>
      </c>
      <c r="AA33" s="35">
        <v>997.51333333333321</v>
      </c>
      <c r="AB33" s="35">
        <v>999.45666666666648</v>
      </c>
      <c r="AC33" s="35">
        <v>1000.746666666667</v>
      </c>
      <c r="AD33" s="36">
        <v>993.17666666666673</v>
      </c>
    </row>
    <row r="34" spans="1:30" x14ac:dyDescent="0.25">
      <c r="A34" s="13" t="s">
        <v>89</v>
      </c>
      <c r="B34" s="27">
        <v>1.8034482758620687</v>
      </c>
      <c r="C34" s="27">
        <v>4.3178571428571422</v>
      </c>
      <c r="D34" s="27">
        <v>10.246666666666668</v>
      </c>
      <c r="E34" s="27">
        <v>17.606666666666669</v>
      </c>
      <c r="F34" s="27">
        <v>23.496666666666663</v>
      </c>
      <c r="G34" s="27">
        <v>28.873333333333335</v>
      </c>
      <c r="H34" s="27">
        <v>30.533333333333328</v>
      </c>
      <c r="I34" s="27">
        <v>28.306666666666668</v>
      </c>
      <c r="J34" s="27">
        <v>22.026666666666664</v>
      </c>
      <c r="K34" s="27">
        <v>14.753333333333334</v>
      </c>
      <c r="L34" s="27">
        <v>8.4275862068965512</v>
      </c>
      <c r="M34" s="27">
        <v>3.2831034482758614</v>
      </c>
      <c r="N34" s="62">
        <f t="shared" si="2"/>
        <v>16.139610700602081</v>
      </c>
      <c r="Q34" s="13" t="s">
        <v>89</v>
      </c>
      <c r="R34" s="27">
        <v>1001.5655172413793</v>
      </c>
      <c r="S34" s="27">
        <v>999.66428571428571</v>
      </c>
      <c r="T34" s="27">
        <v>996.95333333333326</v>
      </c>
      <c r="U34" s="27">
        <v>993.86000000000013</v>
      </c>
      <c r="V34" s="27">
        <v>991.33333333333292</v>
      </c>
      <c r="W34" s="27">
        <v>986.40333333333342</v>
      </c>
      <c r="X34" s="27">
        <v>984.37666666666667</v>
      </c>
      <c r="Y34" s="27">
        <v>986.71666666666647</v>
      </c>
      <c r="Z34" s="27">
        <v>992.76000000000022</v>
      </c>
      <c r="AA34" s="27">
        <v>999.05000000000007</v>
      </c>
      <c r="AB34" s="27">
        <v>1001.1068965517242</v>
      </c>
      <c r="AC34" s="27">
        <v>1002.3000000000001</v>
      </c>
      <c r="AD34" s="28">
        <v>994.56666666666649</v>
      </c>
    </row>
    <row r="35" spans="1:30" x14ac:dyDescent="0.25">
      <c r="A35" s="13" t="s">
        <v>29</v>
      </c>
      <c r="B35" s="27">
        <v>2.8428571428571425</v>
      </c>
      <c r="C35" s="27">
        <v>5.3071428571428569</v>
      </c>
      <c r="D35" s="27">
        <v>10.948148148148148</v>
      </c>
      <c r="E35" s="27">
        <v>18.305000000000003</v>
      </c>
      <c r="F35" s="27">
        <v>24.513793103448272</v>
      </c>
      <c r="G35" s="27">
        <v>30.179310344827588</v>
      </c>
      <c r="H35" s="27">
        <v>32.075862068965513</v>
      </c>
      <c r="I35" s="27">
        <v>29.737931034482763</v>
      </c>
      <c r="J35" s="27">
        <v>22.944827586206898</v>
      </c>
      <c r="K35" s="27">
        <v>15.506896551724141</v>
      </c>
      <c r="L35" s="27">
        <v>9.3379310344827591</v>
      </c>
      <c r="M35" s="27">
        <v>4.1000000000000005</v>
      </c>
      <c r="N35" s="62">
        <f t="shared" si="2"/>
        <v>17.149974989357172</v>
      </c>
      <c r="Q35" s="13" t="s">
        <v>29</v>
      </c>
      <c r="R35" s="27">
        <v>1000.6535714285714</v>
      </c>
      <c r="S35" s="27">
        <v>998.82142857142856</v>
      </c>
      <c r="T35" s="27">
        <v>996.2037037037037</v>
      </c>
      <c r="U35" s="27">
        <v>993.27142857142849</v>
      </c>
      <c r="V35" s="27">
        <v>990.69655172413798</v>
      </c>
      <c r="W35" s="27">
        <v>986.01379310344828</v>
      </c>
      <c r="X35" s="27">
        <v>983.56206896551714</v>
      </c>
      <c r="Y35" s="27">
        <v>985.96551724137919</v>
      </c>
      <c r="Z35" s="27">
        <v>992.08620689655174</v>
      </c>
      <c r="AA35" s="27">
        <v>998.16896551724119</v>
      </c>
      <c r="AB35" s="27">
        <v>1000.0689655172414</v>
      </c>
      <c r="AC35" s="27">
        <v>1001.4413793103448</v>
      </c>
      <c r="AD35" s="28">
        <v>993.91071428571411</v>
      </c>
    </row>
    <row r="36" spans="1:30" x14ac:dyDescent="0.25">
      <c r="A36" s="13" t="s">
        <v>30</v>
      </c>
      <c r="B36" s="27">
        <v>-0.37931034482758619</v>
      </c>
      <c r="C36" s="27">
        <v>2.1344827586206896</v>
      </c>
      <c r="D36" s="27">
        <v>8.5214285714285705</v>
      </c>
      <c r="E36" s="27">
        <v>16.246666666666666</v>
      </c>
      <c r="F36" s="27">
        <v>22.180000000000003</v>
      </c>
      <c r="G36" s="27">
        <v>27.293333333333344</v>
      </c>
      <c r="H36" s="27">
        <v>28.751724137931038</v>
      </c>
      <c r="I36" s="27">
        <v>26.286666666666672</v>
      </c>
      <c r="J36" s="27">
        <v>20.079999999999995</v>
      </c>
      <c r="K36" s="27">
        <v>12.696666666666665</v>
      </c>
      <c r="L36" s="27">
        <v>6.3600000000000012</v>
      </c>
      <c r="M36" s="27">
        <v>1.3</v>
      </c>
      <c r="N36" s="62">
        <f t="shared" si="2"/>
        <v>14.289304871373837</v>
      </c>
      <c r="Q36" s="13" t="s">
        <v>30</v>
      </c>
      <c r="R36" s="27">
        <v>1006.2103448275864</v>
      </c>
      <c r="S36" s="27">
        <v>1004.5172413793105</v>
      </c>
      <c r="T36" s="27">
        <v>1001.7500000000001</v>
      </c>
      <c r="U36" s="27">
        <v>998.90333333333353</v>
      </c>
      <c r="V36" s="27">
        <v>996.42666666666696</v>
      </c>
      <c r="W36" s="27">
        <v>991.71666666666658</v>
      </c>
      <c r="X36" s="27">
        <v>989.83793103448284</v>
      </c>
      <c r="Y36" s="27">
        <v>992.21333333333325</v>
      </c>
      <c r="Z36" s="27">
        <v>998.09333333333336</v>
      </c>
      <c r="AA36" s="27">
        <v>1003.95</v>
      </c>
      <c r="AB36" s="27">
        <v>1005.73</v>
      </c>
      <c r="AC36" s="27">
        <v>1006.637931034483</v>
      </c>
      <c r="AD36" s="28">
        <v>999.64827586206911</v>
      </c>
    </row>
    <row r="37" spans="1:30" x14ac:dyDescent="0.25">
      <c r="A37" s="13" t="s">
        <v>31</v>
      </c>
      <c r="B37" s="27">
        <v>4.2733333333333325</v>
      </c>
      <c r="C37" s="27">
        <v>6.8566666666666665</v>
      </c>
      <c r="D37" s="27">
        <v>12.048275862068964</v>
      </c>
      <c r="E37" s="27">
        <v>18.963333333333328</v>
      </c>
      <c r="F37" s="27">
        <v>24.616666666666664</v>
      </c>
      <c r="G37" s="27">
        <v>29.35</v>
      </c>
      <c r="H37" s="27">
        <v>30.696551724137933</v>
      </c>
      <c r="I37" s="27">
        <v>28.573666666666664</v>
      </c>
      <c r="J37" s="27">
        <v>22.820689655172416</v>
      </c>
      <c r="K37" s="27">
        <v>16.206896551724139</v>
      </c>
      <c r="L37" s="27">
        <v>10.686206896551722</v>
      </c>
      <c r="M37" s="27">
        <v>5.7500000000000009</v>
      </c>
      <c r="N37" s="62">
        <f t="shared" si="2"/>
        <v>17.570190613026814</v>
      </c>
      <c r="Q37" s="13" t="s">
        <v>31</v>
      </c>
      <c r="R37" s="27">
        <v>993.78666666666686</v>
      </c>
      <c r="S37" s="27">
        <v>991.72666666666635</v>
      </c>
      <c r="T37" s="27">
        <v>989.06551724137921</v>
      </c>
      <c r="U37" s="27">
        <v>986.1866666666665</v>
      </c>
      <c r="V37" s="27">
        <v>983.25999999999976</v>
      </c>
      <c r="W37" s="27">
        <v>977.97333333333313</v>
      </c>
      <c r="X37" s="27">
        <v>975.42413793103435</v>
      </c>
      <c r="Y37" s="27">
        <v>977.75</v>
      </c>
      <c r="Z37" s="27">
        <v>984.22142857142865</v>
      </c>
      <c r="AA37" s="27">
        <v>990.91206896551728</v>
      </c>
      <c r="AB37" s="27">
        <v>992.99310344827597</v>
      </c>
      <c r="AC37" s="27">
        <v>994.43333333333305</v>
      </c>
      <c r="AD37" s="28">
        <v>986.45172413793091</v>
      </c>
    </row>
    <row r="38" spans="1:30" x14ac:dyDescent="0.25">
      <c r="A38" s="14" t="s">
        <v>90</v>
      </c>
      <c r="B38" s="23">
        <v>5.1206896551724137</v>
      </c>
      <c r="C38" s="23">
        <v>7.5413793103448254</v>
      </c>
      <c r="D38" s="23">
        <v>13.113793103448275</v>
      </c>
      <c r="E38" s="23">
        <v>19.926666666666662</v>
      </c>
      <c r="F38" s="23">
        <v>25.653333333333325</v>
      </c>
      <c r="G38" s="23">
        <v>30.593333333333337</v>
      </c>
      <c r="H38" s="23">
        <v>32.119999999999997</v>
      </c>
      <c r="I38" s="23">
        <v>29.863333333333326</v>
      </c>
      <c r="J38" s="23">
        <v>24.219999999999995</v>
      </c>
      <c r="K38" s="23">
        <v>17.55185185185185</v>
      </c>
      <c r="L38" s="23">
        <v>11.673333333333334</v>
      </c>
      <c r="M38" s="23">
        <v>6.6724137931034475</v>
      </c>
      <c r="N38" s="60">
        <f t="shared" si="2"/>
        <v>18.670843976160068</v>
      </c>
      <c r="Q38" s="14" t="s">
        <v>90</v>
      </c>
      <c r="R38" s="23">
        <v>990.92758620689676</v>
      </c>
      <c r="S38" s="23">
        <v>988.90344827586182</v>
      </c>
      <c r="T38" s="23">
        <v>986.1</v>
      </c>
      <c r="U38" s="23">
        <v>983.37333333333333</v>
      </c>
      <c r="V38" s="23">
        <v>980.31000000000006</v>
      </c>
      <c r="W38" s="23">
        <v>974.82413793103456</v>
      </c>
      <c r="X38" s="23">
        <v>972.14333333333332</v>
      </c>
      <c r="Y38" s="23">
        <v>974.60666666666691</v>
      </c>
      <c r="Z38" s="23">
        <v>981.2266666666668</v>
      </c>
      <c r="AA38" s="23">
        <v>987.87037037037032</v>
      </c>
      <c r="AB38" s="23">
        <v>990.2266666666668</v>
      </c>
      <c r="AC38" s="23">
        <v>991.57931034482783</v>
      </c>
      <c r="AD38" s="24">
        <v>983.40333333333342</v>
      </c>
    </row>
    <row r="39" spans="1:30" ht="15.75" thickBot="1" x14ac:dyDescent="0.3">
      <c r="A39" s="15" t="s">
        <v>32</v>
      </c>
      <c r="B39" s="33">
        <v>3.2500000000000004</v>
      </c>
      <c r="C39" s="33">
        <v>5.7689655172413801</v>
      </c>
      <c r="D39" s="33">
        <v>11.110000000000001</v>
      </c>
      <c r="E39" s="33">
        <v>18.16</v>
      </c>
      <c r="F39" s="33">
        <v>23.68</v>
      </c>
      <c r="G39" s="33">
        <v>28.560000000000002</v>
      </c>
      <c r="H39" s="33">
        <v>29.97666666666667</v>
      </c>
      <c r="I39" s="33">
        <v>27.513333333333339</v>
      </c>
      <c r="J39" s="33">
        <v>21.303333333333338</v>
      </c>
      <c r="K39" s="33">
        <v>14.760000000000003</v>
      </c>
      <c r="L39" s="33">
        <v>9.3000000000000007</v>
      </c>
      <c r="M39" s="33">
        <v>4.6333333333333337</v>
      </c>
      <c r="N39" s="68">
        <v>16.566666666666666</v>
      </c>
      <c r="Q39" s="15" t="s">
        <v>32</v>
      </c>
      <c r="R39" s="33">
        <v>997.20000000000016</v>
      </c>
      <c r="S39" s="33">
        <v>995.24827586206879</v>
      </c>
      <c r="T39" s="33">
        <v>992.55</v>
      </c>
      <c r="U39" s="33">
        <v>989.5100000000001</v>
      </c>
      <c r="V39" s="33">
        <v>986.86333333333346</v>
      </c>
      <c r="W39" s="33">
        <v>981.7166666666667</v>
      </c>
      <c r="X39" s="33">
        <v>980.11333333333323</v>
      </c>
      <c r="Y39" s="33">
        <v>981.68999999999994</v>
      </c>
      <c r="Z39" s="33">
        <v>987.92333333333329</v>
      </c>
      <c r="AA39" s="33">
        <v>994.41666666666663</v>
      </c>
      <c r="AB39" s="33">
        <v>996.57241379310369</v>
      </c>
      <c r="AC39" s="33">
        <v>997.89333333333332</v>
      </c>
      <c r="AD39" s="39">
        <v>990.14333333333343</v>
      </c>
    </row>
    <row r="43" spans="1:30" ht="15.75" thickBot="1" x14ac:dyDescent="0.3">
      <c r="A43" s="1" t="s">
        <v>100</v>
      </c>
      <c r="B43" s="1"/>
      <c r="C43" s="1"/>
      <c r="D43" s="1"/>
      <c r="E43" s="1"/>
      <c r="F43" s="2"/>
      <c r="G43" s="2"/>
      <c r="H43" s="2"/>
      <c r="I43" s="2"/>
      <c r="J43" s="2"/>
      <c r="K43" s="2"/>
      <c r="L43" s="2"/>
      <c r="N43" s="2"/>
      <c r="Q43" s="1" t="s">
        <v>107</v>
      </c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D43" s="2"/>
    </row>
    <row r="44" spans="1:30" ht="15.75" thickBot="1" x14ac:dyDescent="0.3">
      <c r="A44" s="16" t="s">
        <v>36</v>
      </c>
      <c r="B44" s="4" t="s">
        <v>0</v>
      </c>
      <c r="C44" s="4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  <c r="K44" s="4" t="s">
        <v>9</v>
      </c>
      <c r="L44" s="4" t="s">
        <v>10</v>
      </c>
      <c r="M44" s="4" t="s">
        <v>11</v>
      </c>
      <c r="N44" s="5" t="s">
        <v>94</v>
      </c>
      <c r="Q44" s="16" t="s">
        <v>36</v>
      </c>
      <c r="R44" s="17" t="s">
        <v>0</v>
      </c>
      <c r="S44" s="17" t="s">
        <v>1</v>
      </c>
      <c r="T44" s="17" t="s">
        <v>2</v>
      </c>
      <c r="U44" s="17" t="s">
        <v>3</v>
      </c>
      <c r="V44" s="17" t="s">
        <v>4</v>
      </c>
      <c r="W44" s="17" t="s">
        <v>5</v>
      </c>
      <c r="X44" s="17" t="s">
        <v>6</v>
      </c>
      <c r="Y44" s="17" t="s">
        <v>7</v>
      </c>
      <c r="Z44" s="17" t="s">
        <v>8</v>
      </c>
      <c r="AA44" s="17" t="s">
        <v>9</v>
      </c>
      <c r="AB44" s="17" t="s">
        <v>10</v>
      </c>
      <c r="AC44" s="17" t="s">
        <v>11</v>
      </c>
      <c r="AD44" s="18" t="s">
        <v>95</v>
      </c>
    </row>
    <row r="45" spans="1:30" x14ac:dyDescent="0.25">
      <c r="A45" s="6" t="s">
        <v>72</v>
      </c>
      <c r="B45" s="40">
        <v>23</v>
      </c>
      <c r="C45" s="40">
        <v>26</v>
      </c>
      <c r="D45" s="40">
        <v>44</v>
      </c>
      <c r="E45" s="40">
        <v>36</v>
      </c>
      <c r="F45" s="40">
        <v>23</v>
      </c>
      <c r="G45" s="40">
        <v>7</v>
      </c>
      <c r="H45" s="40">
        <v>4</v>
      </c>
      <c r="I45" s="40">
        <v>2</v>
      </c>
      <c r="J45" s="40">
        <v>4</v>
      </c>
      <c r="K45" s="40">
        <v>11</v>
      </c>
      <c r="L45" s="40">
        <v>23</v>
      </c>
      <c r="M45" s="40">
        <v>21</v>
      </c>
      <c r="N45" s="69">
        <v>224</v>
      </c>
      <c r="Q45" s="6" t="s">
        <v>72</v>
      </c>
      <c r="R45" s="40">
        <v>79</v>
      </c>
      <c r="S45" s="40">
        <v>72.566666666666663</v>
      </c>
      <c r="T45" s="40">
        <v>67.599999999999994</v>
      </c>
      <c r="U45" s="40">
        <v>59.366666666666667</v>
      </c>
      <c r="V45" s="40">
        <v>48.466666666666669</v>
      </c>
      <c r="W45" s="40">
        <v>36.06666666666667</v>
      </c>
      <c r="X45" s="40">
        <v>34.633333333333333</v>
      </c>
      <c r="Y45" s="40">
        <v>34.466666666666669</v>
      </c>
      <c r="Z45" s="40">
        <v>41.3</v>
      </c>
      <c r="AA45" s="40">
        <v>55.533333333333331</v>
      </c>
      <c r="AB45" s="40">
        <v>68.533333333333331</v>
      </c>
      <c r="AC45" s="40">
        <v>78.066666666666663</v>
      </c>
      <c r="AD45" s="41">
        <v>56.233333333333334</v>
      </c>
    </row>
    <row r="46" spans="1:30" x14ac:dyDescent="0.25">
      <c r="A46" s="7" t="s">
        <v>12</v>
      </c>
      <c r="B46" s="42">
        <v>31.041379310344816</v>
      </c>
      <c r="C46" s="42">
        <v>32.224137931034477</v>
      </c>
      <c r="D46" s="42">
        <v>49.680000000000014</v>
      </c>
      <c r="E46" s="42">
        <v>37.443333333333342</v>
      </c>
      <c r="F46" s="42">
        <v>23.160000000000004</v>
      </c>
      <c r="G46" s="42">
        <v>2.8714285714285714</v>
      </c>
      <c r="H46" s="42">
        <v>1.5</v>
      </c>
      <c r="I46" s="42">
        <v>0.88181818181818172</v>
      </c>
      <c r="J46" s="42">
        <v>2.8608695652173917</v>
      </c>
      <c r="K46" s="42">
        <v>10.165517241379311</v>
      </c>
      <c r="L46" s="42">
        <v>21.341379310344831</v>
      </c>
      <c r="M46" s="42">
        <v>24.975862068965515</v>
      </c>
      <c r="N46" s="70">
        <f t="shared" ref="N46:N57" si="3">SUM(B46:M46)</f>
        <v>238.14572551386644</v>
      </c>
      <c r="Q46" s="7" t="s">
        <v>12</v>
      </c>
      <c r="R46" s="42">
        <v>76.275862068965523</v>
      </c>
      <c r="S46" s="42">
        <v>71.793103448275858</v>
      </c>
      <c r="T46" s="42">
        <v>67.033333333333331</v>
      </c>
      <c r="U46" s="42">
        <v>56.7</v>
      </c>
      <c r="V46" s="42">
        <v>43</v>
      </c>
      <c r="W46" s="42">
        <v>29.7</v>
      </c>
      <c r="X46" s="42">
        <v>27.6</v>
      </c>
      <c r="Y46" s="42">
        <v>27</v>
      </c>
      <c r="Z46" s="42">
        <v>31.266666666666666</v>
      </c>
      <c r="AA46" s="42">
        <v>44.7</v>
      </c>
      <c r="AB46" s="42">
        <v>60.517241379310342</v>
      </c>
      <c r="AC46" s="42">
        <v>73.482758620689651</v>
      </c>
      <c r="AD46" s="43">
        <v>50.6</v>
      </c>
    </row>
    <row r="47" spans="1:30" x14ac:dyDescent="0.25">
      <c r="A47" s="7" t="s">
        <v>13</v>
      </c>
      <c r="B47" s="44">
        <v>31.300000000000004</v>
      </c>
      <c r="C47" s="44">
        <v>31.253333333333337</v>
      </c>
      <c r="D47" s="44">
        <v>44.962068965517247</v>
      </c>
      <c r="E47" s="44">
        <v>31.532142857142855</v>
      </c>
      <c r="F47" s="44">
        <v>16.090476190476188</v>
      </c>
      <c r="G47" s="44">
        <v>3.9200000000000004</v>
      </c>
      <c r="H47" s="44">
        <v>1.8666666666666665</v>
      </c>
      <c r="I47" s="44">
        <v>1.1000000000000001</v>
      </c>
      <c r="J47" s="44">
        <v>4.5999999999999996</v>
      </c>
      <c r="K47" s="44">
        <v>5.487499999999998</v>
      </c>
      <c r="L47" s="44">
        <v>13.989285714285717</v>
      </c>
      <c r="M47" s="44">
        <v>22.337931034482757</v>
      </c>
      <c r="N47" s="71">
        <f t="shared" si="3"/>
        <v>208.43940476190477</v>
      </c>
      <c r="Q47" s="7" t="s">
        <v>13</v>
      </c>
      <c r="R47" s="44">
        <v>71</v>
      </c>
      <c r="S47" s="44">
        <v>67.86666666666666</v>
      </c>
      <c r="T47" s="44">
        <v>64.103448275862064</v>
      </c>
      <c r="U47" s="44">
        <v>53.633333333333333</v>
      </c>
      <c r="V47" s="44">
        <v>39.533333333333331</v>
      </c>
      <c r="W47" s="44">
        <v>27.466666666666665</v>
      </c>
      <c r="X47" s="44">
        <v>25.6</v>
      </c>
      <c r="Y47" s="44">
        <v>25.133333333333333</v>
      </c>
      <c r="Z47" s="44">
        <v>29.5</v>
      </c>
      <c r="AA47" s="44">
        <v>40.533333333333331</v>
      </c>
      <c r="AB47" s="44">
        <v>55.333333333333336</v>
      </c>
      <c r="AC47" s="44">
        <v>67.233333333333334</v>
      </c>
      <c r="AD47" s="45">
        <v>47.2</v>
      </c>
    </row>
    <row r="48" spans="1:30" x14ac:dyDescent="0.25">
      <c r="A48" s="7" t="s">
        <v>14</v>
      </c>
      <c r="B48" s="42">
        <v>21.996296296296297</v>
      </c>
      <c r="C48" s="42">
        <v>22.644444444444442</v>
      </c>
      <c r="D48" s="42">
        <v>37.149999999999991</v>
      </c>
      <c r="E48" s="42">
        <v>22.593103448275862</v>
      </c>
      <c r="F48" s="42">
        <v>14.527586206896551</v>
      </c>
      <c r="G48" s="42">
        <v>0.72631578947368414</v>
      </c>
      <c r="H48" s="42">
        <v>0.66666666666666663</v>
      </c>
      <c r="I48" s="42">
        <v>2.3428571428571425</v>
      </c>
      <c r="J48" s="42">
        <v>1.5150000000000001</v>
      </c>
      <c r="K48" s="42">
        <v>5.6766666666666667</v>
      </c>
      <c r="L48" s="42">
        <v>12.428571428571431</v>
      </c>
      <c r="M48" s="42">
        <v>17.464285714285715</v>
      </c>
      <c r="N48" s="70">
        <f t="shared" si="3"/>
        <v>159.73179380443446</v>
      </c>
      <c r="Q48" s="7" t="s">
        <v>14</v>
      </c>
      <c r="R48" s="42">
        <v>78.56</v>
      </c>
      <c r="S48" s="42">
        <v>71.65384615384616</v>
      </c>
      <c r="T48" s="42">
        <v>64.592592592592595</v>
      </c>
      <c r="U48" s="42">
        <v>55.586206896551722</v>
      </c>
      <c r="V48" s="42">
        <v>44.962962962962962</v>
      </c>
      <c r="W48" s="42">
        <v>37.25</v>
      </c>
      <c r="X48" s="42">
        <v>37.178571428571431</v>
      </c>
      <c r="Y48" s="42">
        <v>37.896551724137929</v>
      </c>
      <c r="Z48" s="42">
        <v>42.142857142857146</v>
      </c>
      <c r="AA48" s="42">
        <v>50.892857142857146</v>
      </c>
      <c r="AB48" s="42">
        <v>64.269230769230774</v>
      </c>
      <c r="AC48" s="42">
        <v>76.074074074074076</v>
      </c>
      <c r="AD48" s="43">
        <v>54.52</v>
      </c>
    </row>
    <row r="49" spans="1:30" x14ac:dyDescent="0.25">
      <c r="A49" s="7" t="s">
        <v>74</v>
      </c>
      <c r="B49" s="46">
        <v>8.5933333333333355</v>
      </c>
      <c r="C49" s="46">
        <v>15.703448275862071</v>
      </c>
      <c r="D49" s="46">
        <v>21.959999999999997</v>
      </c>
      <c r="E49" s="46">
        <v>18.203448275862073</v>
      </c>
      <c r="F49" s="46">
        <v>13.325000000000003</v>
      </c>
      <c r="G49" s="46">
        <v>5.111538461538462</v>
      </c>
      <c r="H49" s="46">
        <v>7.8315789473684214</v>
      </c>
      <c r="I49" s="46">
        <v>2.5</v>
      </c>
      <c r="J49" s="46">
        <v>2.6894736842105269</v>
      </c>
      <c r="K49" s="46">
        <v>6.0851851851851855</v>
      </c>
      <c r="L49" s="46">
        <v>9.9866666666666681</v>
      </c>
      <c r="M49" s="46">
        <v>10.503571428571428</v>
      </c>
      <c r="N49" s="72">
        <f t="shared" si="3"/>
        <v>122.49324425859817</v>
      </c>
      <c r="Q49" s="7" t="s">
        <v>74</v>
      </c>
      <c r="R49" s="46">
        <v>74.5</v>
      </c>
      <c r="S49" s="46">
        <v>67.724137931034477</v>
      </c>
      <c r="T49" s="46">
        <v>56.93333333333333</v>
      </c>
      <c r="U49" s="46">
        <v>46.766666666666666</v>
      </c>
      <c r="V49" s="46">
        <v>37.533333333333331</v>
      </c>
      <c r="W49" s="46">
        <v>28.966666666666665</v>
      </c>
      <c r="X49" s="46">
        <v>26.7</v>
      </c>
      <c r="Y49" s="46">
        <v>27.833333333333332</v>
      </c>
      <c r="Z49" s="46">
        <v>32</v>
      </c>
      <c r="AA49" s="46">
        <v>44.7</v>
      </c>
      <c r="AB49" s="46">
        <v>61.93333333333333</v>
      </c>
      <c r="AC49" s="46">
        <v>72.733333333333334</v>
      </c>
      <c r="AD49" s="47">
        <v>48.1</v>
      </c>
    </row>
    <row r="50" spans="1:30" x14ac:dyDescent="0.25">
      <c r="A50" s="7" t="s">
        <v>75</v>
      </c>
      <c r="B50" s="48">
        <v>29.283333333333335</v>
      </c>
      <c r="C50" s="48">
        <v>38.296666666666667</v>
      </c>
      <c r="D50" s="48">
        <v>65.541379310344809</v>
      </c>
      <c r="E50" s="48">
        <v>52.127586206896552</v>
      </c>
      <c r="F50" s="48">
        <v>45.263333333333335</v>
      </c>
      <c r="G50" s="48">
        <v>14.383333333333331</v>
      </c>
      <c r="H50" s="48">
        <v>10.03703703703704</v>
      </c>
      <c r="I50" s="48">
        <v>6.5640000000000001</v>
      </c>
      <c r="J50" s="48">
        <v>8.9923076923076906</v>
      </c>
      <c r="K50" s="48">
        <v>13.523333333333332</v>
      </c>
      <c r="L50" s="48">
        <v>24.153333333333332</v>
      </c>
      <c r="M50" s="48">
        <v>27.009999999999998</v>
      </c>
      <c r="N50" s="73">
        <f t="shared" si="3"/>
        <v>335.17564357991938</v>
      </c>
      <c r="Q50" s="7" t="s">
        <v>75</v>
      </c>
      <c r="R50" s="48">
        <v>56.93333333333333</v>
      </c>
      <c r="S50" s="48">
        <v>60.06666666666667</v>
      </c>
      <c r="T50" s="48">
        <v>65.34482758620689</v>
      </c>
      <c r="U50" s="48">
        <v>62.241379310344826</v>
      </c>
      <c r="V50" s="48">
        <v>57.133333333333333</v>
      </c>
      <c r="W50" s="48">
        <v>42.413793103448278</v>
      </c>
      <c r="X50" s="48">
        <v>37.413793103448278</v>
      </c>
      <c r="Y50" s="48">
        <v>35.724137931034484</v>
      </c>
      <c r="Z50" s="48">
        <v>39.758620689655174</v>
      </c>
      <c r="AA50" s="48">
        <v>50.448275862068968</v>
      </c>
      <c r="AB50" s="48">
        <v>54.310344827586206</v>
      </c>
      <c r="AC50" s="48">
        <v>55</v>
      </c>
      <c r="AD50" s="49">
        <v>51.241379310344826</v>
      </c>
    </row>
    <row r="51" spans="1:30" x14ac:dyDescent="0.25">
      <c r="A51" s="7" t="s">
        <v>76</v>
      </c>
      <c r="B51" s="50">
        <v>9.5433333333333348</v>
      </c>
      <c r="C51" s="50">
        <v>13.531034482758624</v>
      </c>
      <c r="D51" s="50">
        <v>23.351724137931036</v>
      </c>
      <c r="E51" s="50">
        <v>19.486666666666675</v>
      </c>
      <c r="F51" s="50">
        <v>10.16666666666667</v>
      </c>
      <c r="G51" s="50">
        <v>2.9388888888888882</v>
      </c>
      <c r="H51" s="50">
        <v>4.7153846153846146</v>
      </c>
      <c r="I51" s="50">
        <v>2.19</v>
      </c>
      <c r="J51" s="50">
        <v>4.8133333333333335</v>
      </c>
      <c r="K51" s="50">
        <v>4.7833333333333341</v>
      </c>
      <c r="L51" s="50">
        <v>9.8965517241379306</v>
      </c>
      <c r="M51" s="50">
        <v>11.255555555555553</v>
      </c>
      <c r="N51" s="74">
        <f t="shared" si="3"/>
        <v>116.67247273799001</v>
      </c>
      <c r="Q51" s="7" t="s">
        <v>76</v>
      </c>
      <c r="R51" s="50">
        <v>70.36666666666666</v>
      </c>
      <c r="S51" s="50">
        <v>62.43333333333333</v>
      </c>
      <c r="T51" s="50">
        <v>53.033333333333331</v>
      </c>
      <c r="U51" s="50">
        <v>44.4</v>
      </c>
      <c r="V51" s="50">
        <v>35.266666666666666</v>
      </c>
      <c r="W51" s="50">
        <v>27.5</v>
      </c>
      <c r="X51" s="50">
        <v>26.233333333333334</v>
      </c>
      <c r="Y51" s="50">
        <v>26.666666666666668</v>
      </c>
      <c r="Z51" s="50">
        <v>30.2</v>
      </c>
      <c r="AA51" s="50">
        <v>40.9</v>
      </c>
      <c r="AB51" s="50">
        <v>58</v>
      </c>
      <c r="AC51" s="50">
        <v>68.766666666666666</v>
      </c>
      <c r="AD51" s="51">
        <v>45.266666666666666</v>
      </c>
    </row>
    <row r="52" spans="1:30" x14ac:dyDescent="0.25">
      <c r="A52" s="8" t="s">
        <v>77</v>
      </c>
      <c r="B52" s="52">
        <v>20.123333333333331</v>
      </c>
      <c r="C52" s="52">
        <v>18.913333333333338</v>
      </c>
      <c r="D52" s="52">
        <v>28.679999999999996</v>
      </c>
      <c r="E52" s="52">
        <v>26.506666666666664</v>
      </c>
      <c r="F52" s="52">
        <v>18.289655172413799</v>
      </c>
      <c r="G52" s="52">
        <v>5.5160000000000018</v>
      </c>
      <c r="H52" s="52">
        <v>5.5142857142857142</v>
      </c>
      <c r="I52" s="52">
        <v>5.6187499999999986</v>
      </c>
      <c r="J52" s="52">
        <v>5.8363636363636351</v>
      </c>
      <c r="K52" s="52">
        <v>10.475862068965517</v>
      </c>
      <c r="L52" s="52">
        <v>18.386206896551723</v>
      </c>
      <c r="M52" s="52">
        <v>20.482142857142858</v>
      </c>
      <c r="N52" s="75">
        <f t="shared" si="3"/>
        <v>184.3425996790566</v>
      </c>
      <c r="Q52" s="8" t="s">
        <v>77</v>
      </c>
      <c r="R52" s="52">
        <v>79.966666666666669</v>
      </c>
      <c r="S52" s="52">
        <v>73.400000000000006</v>
      </c>
      <c r="T52" s="52">
        <v>64.8</v>
      </c>
      <c r="U52" s="52">
        <v>55.266666666666666</v>
      </c>
      <c r="V52" s="52">
        <v>45.166666666666664</v>
      </c>
      <c r="W52" s="52">
        <v>35.666666666666664</v>
      </c>
      <c r="X52" s="52">
        <v>34.733333333333334</v>
      </c>
      <c r="Y52" s="52">
        <v>33.93333333333333</v>
      </c>
      <c r="Z52" s="52">
        <v>39.033333333333331</v>
      </c>
      <c r="AA52" s="52">
        <v>53.033333333333331</v>
      </c>
      <c r="AB52" s="52">
        <v>68.566666666666663</v>
      </c>
      <c r="AC52" s="52">
        <v>79.103448275862064</v>
      </c>
      <c r="AD52" s="53">
        <v>55.3</v>
      </c>
    </row>
    <row r="53" spans="1:30" ht="15.75" thickBot="1" x14ac:dyDescent="0.3">
      <c r="A53" s="9" t="s">
        <v>15</v>
      </c>
      <c r="B53" s="54">
        <v>9.7037037037037024</v>
      </c>
      <c r="C53" s="54">
        <v>8.8899999999999988</v>
      </c>
      <c r="D53" s="54">
        <v>20.563333333333333</v>
      </c>
      <c r="E53" s="54">
        <v>19.223333333333333</v>
      </c>
      <c r="F53" s="54">
        <v>13.238461538461539</v>
      </c>
      <c r="G53" s="54">
        <v>3.1642857142857146</v>
      </c>
      <c r="H53" s="54">
        <v>4.125</v>
      </c>
      <c r="I53" s="54">
        <v>4.666666666666667</v>
      </c>
      <c r="J53" s="54">
        <v>5.453846153846154</v>
      </c>
      <c r="K53" s="54">
        <v>4.331818181818182</v>
      </c>
      <c r="L53" s="54">
        <v>10.747619047619047</v>
      </c>
      <c r="M53" s="54">
        <v>10.944000000000001</v>
      </c>
      <c r="N53" s="76">
        <f>SUM(B53:M53)</f>
        <v>115.05206767306767</v>
      </c>
      <c r="Q53" s="9" t="s">
        <v>15</v>
      </c>
      <c r="R53" s="54">
        <v>72.620689655172413</v>
      </c>
      <c r="S53" s="54">
        <v>62.896551724137929</v>
      </c>
      <c r="T53" s="54">
        <v>51.413793103448278</v>
      </c>
      <c r="U53" s="54">
        <v>41.5</v>
      </c>
      <c r="V53" s="54">
        <v>31.566666666666666</v>
      </c>
      <c r="W53" s="54">
        <v>22.482758620689655</v>
      </c>
      <c r="X53" s="54">
        <v>21.785714285714285</v>
      </c>
      <c r="Y53" s="54">
        <v>22.678571428571427</v>
      </c>
      <c r="Z53" s="54">
        <v>28.206896551724139</v>
      </c>
      <c r="AA53" s="54">
        <v>39.928571428571431</v>
      </c>
      <c r="AB53" s="54">
        <v>58.75</v>
      </c>
      <c r="AC53" s="54">
        <v>71.035714285714292</v>
      </c>
      <c r="AD53" s="55">
        <v>43.857142857142854</v>
      </c>
    </row>
    <row r="54" spans="1:30" x14ac:dyDescent="0.25">
      <c r="A54" s="10" t="s">
        <v>78</v>
      </c>
      <c r="B54" s="56">
        <v>9.0300000000000011</v>
      </c>
      <c r="C54" s="56">
        <v>9.6833333333333336</v>
      </c>
      <c r="D54" s="56">
        <v>17.293103448275865</v>
      </c>
      <c r="E54" s="56">
        <v>11.731034482758618</v>
      </c>
      <c r="F54" s="56">
        <v>13.234482758620691</v>
      </c>
      <c r="G54" s="56">
        <v>3.8833333333333337</v>
      </c>
      <c r="H54" s="56">
        <v>2.2392857142857134</v>
      </c>
      <c r="I54" s="56">
        <v>2.4652173913043471</v>
      </c>
      <c r="J54" s="56">
        <v>3.0192307692307692</v>
      </c>
      <c r="K54" s="56">
        <v>5.7481481481481476</v>
      </c>
      <c r="L54" s="56">
        <v>10.928571428571429</v>
      </c>
      <c r="M54" s="56">
        <v>10.65357142857143</v>
      </c>
      <c r="N54" s="77">
        <f t="shared" si="3"/>
        <v>99.909312236433678</v>
      </c>
      <c r="Q54" s="10" t="s">
        <v>78</v>
      </c>
      <c r="R54" s="56">
        <v>78.833333333333329</v>
      </c>
      <c r="S54" s="56">
        <v>71.333333333333329</v>
      </c>
      <c r="T54" s="56">
        <v>62.689655172413794</v>
      </c>
      <c r="U54" s="56">
        <v>51.93333333333333</v>
      </c>
      <c r="V54" s="56">
        <v>45.689655172413794</v>
      </c>
      <c r="W54" s="56">
        <v>41.166666666666664</v>
      </c>
      <c r="X54" s="56">
        <v>42.766666666666666</v>
      </c>
      <c r="Y54" s="56">
        <v>43.93333333333333</v>
      </c>
      <c r="Z54" s="56">
        <v>45.966666666666669</v>
      </c>
      <c r="AA54" s="56">
        <v>53.166666666666664</v>
      </c>
      <c r="AB54" s="56">
        <v>66.566666666666663</v>
      </c>
      <c r="AC54" s="56">
        <v>76.533333333333331</v>
      </c>
      <c r="AD54" s="57">
        <v>56.633333333333333</v>
      </c>
    </row>
    <row r="55" spans="1:30" x14ac:dyDescent="0.25">
      <c r="A55" s="7" t="s">
        <v>91</v>
      </c>
      <c r="B55" s="44">
        <v>11.183333333333334</v>
      </c>
      <c r="C55" s="44">
        <v>14.063333333333334</v>
      </c>
      <c r="D55" s="44">
        <v>23.993333333333332</v>
      </c>
      <c r="E55" s="44">
        <v>22.896666666666668</v>
      </c>
      <c r="F55" s="44">
        <v>16.707142857142856</v>
      </c>
      <c r="G55" s="44">
        <v>6.5</v>
      </c>
      <c r="H55" s="44">
        <v>4.2722222222222221</v>
      </c>
      <c r="I55" s="44">
        <v>4.3733333333333331</v>
      </c>
      <c r="J55" s="44">
        <v>2.9333333333333336</v>
      </c>
      <c r="K55" s="44">
        <v>7.6407407407407391</v>
      </c>
      <c r="L55" s="44">
        <v>14.451851851851858</v>
      </c>
      <c r="M55" s="44">
        <v>12.466666666666665</v>
      </c>
      <c r="N55" s="71">
        <f t="shared" si="3"/>
        <v>141.4819576719577</v>
      </c>
      <c r="Q55" s="7" t="s">
        <v>91</v>
      </c>
      <c r="R55" s="44">
        <v>78.433333333333337</v>
      </c>
      <c r="S55" s="44">
        <v>70.566666666666663</v>
      </c>
      <c r="T55" s="44">
        <v>59.56666666666667</v>
      </c>
      <c r="U55" s="44">
        <v>47.633333333333333</v>
      </c>
      <c r="V55" s="44">
        <v>39.5</v>
      </c>
      <c r="W55" s="44">
        <v>30.172413793103448</v>
      </c>
      <c r="X55" s="44">
        <v>29.266666666666666</v>
      </c>
      <c r="Y55" s="44">
        <v>29.933333333333334</v>
      </c>
      <c r="Z55" s="44">
        <v>35.1</v>
      </c>
      <c r="AA55" s="44">
        <v>49.285714285714285</v>
      </c>
      <c r="AB55" s="44">
        <v>66.724137931034477</v>
      </c>
      <c r="AC55" s="44">
        <v>76.172413793103445</v>
      </c>
      <c r="AD55" s="45">
        <v>51.03448275862069</v>
      </c>
    </row>
    <row r="56" spans="1:30" x14ac:dyDescent="0.25">
      <c r="A56" s="7" t="s">
        <v>79</v>
      </c>
      <c r="B56" s="48">
        <v>10.841379310344829</v>
      </c>
      <c r="C56" s="48">
        <v>9.4555555555555557</v>
      </c>
      <c r="D56" s="48">
        <v>18.793103448275858</v>
      </c>
      <c r="E56" s="48">
        <v>16.396666666666665</v>
      </c>
      <c r="F56" s="48">
        <v>12.675862068965518</v>
      </c>
      <c r="G56" s="48">
        <v>5.7518518518518515</v>
      </c>
      <c r="H56" s="48">
        <v>3.1869565217391305</v>
      </c>
      <c r="I56" s="48">
        <v>3.2142857142857144</v>
      </c>
      <c r="J56" s="48">
        <v>3.2958333333333329</v>
      </c>
      <c r="K56" s="48">
        <v>8.2115384615384635</v>
      </c>
      <c r="L56" s="48">
        <v>15.25172413793103</v>
      </c>
      <c r="M56" s="48">
        <v>12.614285714285714</v>
      </c>
      <c r="N56" s="73">
        <f t="shared" si="3"/>
        <v>119.68904278477366</v>
      </c>
      <c r="Q56" s="7" t="s">
        <v>79</v>
      </c>
      <c r="R56" s="48">
        <v>80.689655172413794</v>
      </c>
      <c r="S56" s="48">
        <v>74.724137931034477</v>
      </c>
      <c r="T56" s="48">
        <v>67.310344827586206</v>
      </c>
      <c r="U56" s="48">
        <v>56.533333333333331</v>
      </c>
      <c r="V56" s="48">
        <v>52.206896551724135</v>
      </c>
      <c r="W56" s="48">
        <v>50.5</v>
      </c>
      <c r="X56" s="48">
        <v>54</v>
      </c>
      <c r="Y56" s="48">
        <v>56.466666666666669</v>
      </c>
      <c r="Z56" s="48">
        <v>58.6</v>
      </c>
      <c r="AA56" s="48">
        <v>62.724137931034484</v>
      </c>
      <c r="AB56" s="48">
        <v>74.266666666666666</v>
      </c>
      <c r="AC56" s="48">
        <v>78.733333333333334</v>
      </c>
      <c r="AD56" s="49">
        <v>63.862068965517238</v>
      </c>
    </row>
    <row r="57" spans="1:30" x14ac:dyDescent="0.25">
      <c r="A57" s="7" t="s">
        <v>17</v>
      </c>
      <c r="B57" s="42">
        <v>11.896551724137932</v>
      </c>
      <c r="C57" s="42">
        <v>9.568965517241379</v>
      </c>
      <c r="D57" s="42">
        <v>20.296666666666663</v>
      </c>
      <c r="E57" s="42">
        <v>15.629999999999999</v>
      </c>
      <c r="F57" s="42">
        <v>20.093103448275862</v>
      </c>
      <c r="G57" s="42">
        <v>5.6759999999999993</v>
      </c>
      <c r="H57" s="42">
        <v>4.2653846153846144</v>
      </c>
      <c r="I57" s="42">
        <v>4.8619047619047606</v>
      </c>
      <c r="J57" s="42">
        <v>4.086363636363636</v>
      </c>
      <c r="K57" s="42">
        <v>7.7555555555555538</v>
      </c>
      <c r="L57" s="42">
        <v>14.174074074074076</v>
      </c>
      <c r="M57" s="42">
        <v>11.921428571428569</v>
      </c>
      <c r="N57" s="70">
        <f t="shared" si="3"/>
        <v>130.22599857103307</v>
      </c>
      <c r="Q57" s="7" t="s">
        <v>17</v>
      </c>
      <c r="R57" s="42">
        <v>81.400000000000006</v>
      </c>
      <c r="S57" s="42">
        <v>75.63333333333334</v>
      </c>
      <c r="T57" s="42">
        <v>65.86666666666666</v>
      </c>
      <c r="U57" s="42">
        <v>54.333333333333336</v>
      </c>
      <c r="V57" s="42">
        <v>46.966666666666669</v>
      </c>
      <c r="W57" s="42">
        <v>43.43333333333333</v>
      </c>
      <c r="X57" s="42">
        <v>46.3</v>
      </c>
      <c r="Y57" s="42">
        <v>49</v>
      </c>
      <c r="Z57" s="42">
        <v>49.6</v>
      </c>
      <c r="AA57" s="42">
        <v>56.866666666666667</v>
      </c>
      <c r="AB57" s="42">
        <v>71.3</v>
      </c>
      <c r="AC57" s="42">
        <v>79.433333333333337</v>
      </c>
      <c r="AD57" s="43">
        <v>60.06666666666667</v>
      </c>
    </row>
    <row r="58" spans="1:30" ht="15.75" thickBot="1" x14ac:dyDescent="0.3">
      <c r="A58" s="9" t="s">
        <v>80</v>
      </c>
      <c r="B58" s="48">
        <v>8.713793103448273</v>
      </c>
      <c r="C58" s="48">
        <v>8.7249999999999996</v>
      </c>
      <c r="D58" s="48">
        <v>20.772413793103446</v>
      </c>
      <c r="E58" s="48">
        <v>15.456666666666669</v>
      </c>
      <c r="F58" s="48">
        <v>12.437931034482759</v>
      </c>
      <c r="G58" s="48">
        <v>3.5749999999999997</v>
      </c>
      <c r="H58" s="48">
        <v>2.7392857142857143</v>
      </c>
      <c r="I58" s="48">
        <v>3.3842105263157887</v>
      </c>
      <c r="J58" s="48">
        <v>3.7950000000000004</v>
      </c>
      <c r="K58" s="48">
        <v>7.5846153846153852</v>
      </c>
      <c r="L58" s="48">
        <v>12.039285714285715</v>
      </c>
      <c r="M58" s="48">
        <v>9.132142857142858</v>
      </c>
      <c r="N58" s="73">
        <f>SUM(B58:M58)</f>
        <v>108.35534479434659</v>
      </c>
      <c r="Q58" s="9" t="s">
        <v>80</v>
      </c>
      <c r="R58" s="48">
        <v>79.321428571428569</v>
      </c>
      <c r="S58" s="48">
        <v>72.962962962962962</v>
      </c>
      <c r="T58" s="48">
        <v>63.333333333333336</v>
      </c>
      <c r="U58" s="48">
        <v>49.714285714285715</v>
      </c>
      <c r="V58" s="48">
        <v>42.25925925925926</v>
      </c>
      <c r="W58" s="48">
        <v>31.857142857142858</v>
      </c>
      <c r="X58" s="48">
        <v>29.535714285714285</v>
      </c>
      <c r="Y58" s="48">
        <v>32.321428571428569</v>
      </c>
      <c r="Z58" s="48">
        <v>39.275862068965516</v>
      </c>
      <c r="AA58" s="48">
        <v>52</v>
      </c>
      <c r="AB58" s="48">
        <v>68.214285714285708</v>
      </c>
      <c r="AC58" s="48">
        <v>77.107142857142861</v>
      </c>
      <c r="AD58" s="49">
        <v>53.346153846153847</v>
      </c>
    </row>
    <row r="59" spans="1:30" x14ac:dyDescent="0.25">
      <c r="A59" s="10" t="s">
        <v>93</v>
      </c>
      <c r="B59" s="56">
        <v>11.906666666666668</v>
      </c>
      <c r="C59" s="56">
        <v>14.510344827586207</v>
      </c>
      <c r="D59" s="56">
        <v>17.643333333333334</v>
      </c>
      <c r="E59" s="56">
        <v>17.531034482758621</v>
      </c>
      <c r="F59" s="56">
        <v>8.203448275862069</v>
      </c>
      <c r="G59" s="56">
        <v>3.0629629629629629</v>
      </c>
      <c r="H59" s="56">
        <v>2.2607142857142857</v>
      </c>
      <c r="I59" s="56">
        <v>5.7719999999999994</v>
      </c>
      <c r="J59" s="56">
        <v>5.5807692307692305</v>
      </c>
      <c r="K59" s="56">
        <v>11.600000000000003</v>
      </c>
      <c r="L59" s="56">
        <v>19.38666666666667</v>
      </c>
      <c r="M59" s="56">
        <v>13.93</v>
      </c>
      <c r="N59" s="77">
        <f t="shared" ref="N59:N64" si="4">SUM(B59:M59)</f>
        <v>131.38794073232006</v>
      </c>
      <c r="Q59" s="10" t="s">
        <v>81</v>
      </c>
      <c r="R59" s="56">
        <v>76.533333333333331</v>
      </c>
      <c r="S59" s="56">
        <v>71.965517241379317</v>
      </c>
      <c r="T59" s="56">
        <v>67.566666666666663</v>
      </c>
      <c r="U59" s="56">
        <v>62.533333333333331</v>
      </c>
      <c r="V59" s="56">
        <v>55.413793103448278</v>
      </c>
      <c r="W59" s="56">
        <v>49.4</v>
      </c>
      <c r="X59" s="56">
        <v>48.533333333333331</v>
      </c>
      <c r="Y59" s="56">
        <v>44.533333333333331</v>
      </c>
      <c r="Z59" s="56">
        <v>46.137931034482762</v>
      </c>
      <c r="AA59" s="56">
        <v>58.06666666666667</v>
      </c>
      <c r="AB59" s="56">
        <v>71.266666666666666</v>
      </c>
      <c r="AC59" s="56">
        <v>74.566666666666663</v>
      </c>
      <c r="AD59" s="57">
        <v>60.7</v>
      </c>
    </row>
    <row r="60" spans="1:30" x14ac:dyDescent="0.25">
      <c r="A60" s="6" t="s">
        <v>18</v>
      </c>
      <c r="B60" s="48">
        <v>12.13103448275862</v>
      </c>
      <c r="C60" s="48">
        <v>18.351724137931036</v>
      </c>
      <c r="D60" s="48">
        <v>18.92068965517241</v>
      </c>
      <c r="E60" s="48">
        <v>19.349999999999998</v>
      </c>
      <c r="F60" s="48">
        <v>12.12666666666667</v>
      </c>
      <c r="G60" s="48">
        <v>4.2333333333333325</v>
      </c>
      <c r="H60" s="48">
        <v>6.8071428571428569</v>
      </c>
      <c r="I60" s="48">
        <v>5.3115384615384613</v>
      </c>
      <c r="J60" s="48">
        <v>5.7111111111111104</v>
      </c>
      <c r="K60" s="48">
        <v>11.048148148148149</v>
      </c>
      <c r="L60" s="48">
        <v>15.60357142857143</v>
      </c>
      <c r="M60" s="48">
        <v>13.555555555555557</v>
      </c>
      <c r="N60" s="73">
        <f t="shared" si="4"/>
        <v>143.15051583792962</v>
      </c>
      <c r="Q60" s="6" t="s">
        <v>18</v>
      </c>
      <c r="R60" s="48">
        <v>67</v>
      </c>
      <c r="S60" s="48">
        <v>62</v>
      </c>
      <c r="T60" s="48">
        <v>55</v>
      </c>
      <c r="U60" s="48">
        <v>51</v>
      </c>
      <c r="V60" s="48">
        <v>45</v>
      </c>
      <c r="W60" s="48">
        <v>40</v>
      </c>
      <c r="X60" s="48">
        <v>41</v>
      </c>
      <c r="Y60" s="48">
        <v>35</v>
      </c>
      <c r="Z60" s="48">
        <v>36</v>
      </c>
      <c r="AA60" s="48">
        <v>46</v>
      </c>
      <c r="AB60" s="48">
        <v>58</v>
      </c>
      <c r="AC60" s="48">
        <v>66</v>
      </c>
      <c r="AD60" s="49">
        <v>50</v>
      </c>
    </row>
    <row r="61" spans="1:30" x14ac:dyDescent="0.25">
      <c r="A61" s="6" t="s">
        <v>19</v>
      </c>
      <c r="B61" s="50">
        <v>21.306666666666668</v>
      </c>
      <c r="C61" s="50">
        <v>24.766666666666673</v>
      </c>
      <c r="D61" s="50">
        <v>27.986666666666665</v>
      </c>
      <c r="E61" s="50">
        <v>28.02333333333333</v>
      </c>
      <c r="F61" s="50">
        <v>17.616666666666667</v>
      </c>
      <c r="G61" s="50">
        <v>8.8535714285714295</v>
      </c>
      <c r="H61" s="50">
        <v>7.5925925925925926</v>
      </c>
      <c r="I61" s="50">
        <v>8.1695652173913036</v>
      </c>
      <c r="J61" s="50">
        <v>5.9153846153846148</v>
      </c>
      <c r="K61" s="50">
        <v>12.810344827586205</v>
      </c>
      <c r="L61" s="50">
        <v>21.083333333333336</v>
      </c>
      <c r="M61" s="50">
        <v>21.434482758620689</v>
      </c>
      <c r="N61" s="74">
        <f t="shared" si="4"/>
        <v>205.55927477348013</v>
      </c>
      <c r="Q61" s="6" t="s">
        <v>19</v>
      </c>
      <c r="R61" s="50">
        <v>79.099999999999994</v>
      </c>
      <c r="S61" s="50">
        <v>72.86666666666666</v>
      </c>
      <c r="T61" s="50">
        <v>64.166666666666671</v>
      </c>
      <c r="U61" s="50">
        <v>56.766666666666666</v>
      </c>
      <c r="V61" s="50">
        <v>46.4</v>
      </c>
      <c r="W61" s="50">
        <v>38.200000000000003</v>
      </c>
      <c r="X61" s="50">
        <v>38.200000000000003</v>
      </c>
      <c r="Y61" s="50">
        <v>35.833333333333336</v>
      </c>
      <c r="Z61" s="50">
        <v>38.9</v>
      </c>
      <c r="AA61" s="50">
        <v>51.8</v>
      </c>
      <c r="AB61" s="50">
        <v>68</v>
      </c>
      <c r="AC61" s="50">
        <v>78.666666666666671</v>
      </c>
      <c r="AD61" s="51">
        <v>55.733333333333334</v>
      </c>
    </row>
    <row r="62" spans="1:30" x14ac:dyDescent="0.25">
      <c r="A62" s="6" t="s">
        <v>20</v>
      </c>
      <c r="B62" s="44">
        <v>24.030000000000008</v>
      </c>
      <c r="C62" s="44">
        <v>20.823333333333334</v>
      </c>
      <c r="D62" s="44">
        <v>27.886666666666663</v>
      </c>
      <c r="E62" s="44">
        <v>18.564285714285713</v>
      </c>
      <c r="F62" s="44">
        <v>9.7111111111111121</v>
      </c>
      <c r="G62" s="44">
        <v>4.6043478260869559</v>
      </c>
      <c r="H62" s="44">
        <v>9.5230769230769212</v>
      </c>
      <c r="I62" s="44">
        <v>15.852380952380951</v>
      </c>
      <c r="J62" s="44">
        <v>13.704166666666667</v>
      </c>
      <c r="K62" s="44">
        <v>23.443333333333332</v>
      </c>
      <c r="L62" s="44">
        <v>31.756666666666668</v>
      </c>
      <c r="M62" s="44">
        <v>23.63666666666666</v>
      </c>
      <c r="N62" s="71">
        <f t="shared" si="4"/>
        <v>223.53603586027498</v>
      </c>
      <c r="Q62" s="6" t="s">
        <v>20</v>
      </c>
      <c r="R62" s="44">
        <v>81.966666666666669</v>
      </c>
      <c r="S62" s="44">
        <v>77.63333333333334</v>
      </c>
      <c r="T62" s="44">
        <v>75.099999999999994</v>
      </c>
      <c r="U62" s="44">
        <v>71.766666666666666</v>
      </c>
      <c r="V62" s="44">
        <v>69.2</v>
      </c>
      <c r="W62" s="44">
        <v>68.900000000000006</v>
      </c>
      <c r="X62" s="44">
        <v>71.7</v>
      </c>
      <c r="Y62" s="44">
        <v>71.5</v>
      </c>
      <c r="Z62" s="44">
        <v>68.233333333333334</v>
      </c>
      <c r="AA62" s="44">
        <v>68.933333333333337</v>
      </c>
      <c r="AB62" s="44">
        <v>75.466666666666669</v>
      </c>
      <c r="AC62" s="44">
        <v>81.400000000000006</v>
      </c>
      <c r="AD62" s="45">
        <v>73.5</v>
      </c>
    </row>
    <row r="63" spans="1:30" x14ac:dyDescent="0.25">
      <c r="A63" s="6" t="s">
        <v>82</v>
      </c>
      <c r="B63" s="48">
        <v>7.9766666666666675</v>
      </c>
      <c r="C63" s="48">
        <v>10.541379310344826</v>
      </c>
      <c r="D63" s="48">
        <v>18.606666666666669</v>
      </c>
      <c r="E63" s="48">
        <v>18.517241379310345</v>
      </c>
      <c r="F63" s="48">
        <v>11.114814814814816</v>
      </c>
      <c r="G63" s="48">
        <v>6.6708333333333334</v>
      </c>
      <c r="H63" s="48">
        <v>7.4285714285714288</v>
      </c>
      <c r="I63" s="48">
        <v>3.8666666666666667</v>
      </c>
      <c r="J63" s="48">
        <v>4.9411764705882355</v>
      </c>
      <c r="K63" s="48">
        <v>9.6214285714285701</v>
      </c>
      <c r="L63" s="48">
        <v>15.200000000000001</v>
      </c>
      <c r="M63" s="48">
        <v>8.9285714285714288</v>
      </c>
      <c r="N63" s="73">
        <f t="shared" si="4"/>
        <v>123.41401673696299</v>
      </c>
      <c r="Q63" s="6" t="s">
        <v>82</v>
      </c>
      <c r="R63" s="48">
        <v>78.63333333333334</v>
      </c>
      <c r="S63" s="48">
        <v>71.827586206896555</v>
      </c>
      <c r="T63" s="48">
        <v>62.966666666666669</v>
      </c>
      <c r="U63" s="48">
        <v>55.8</v>
      </c>
      <c r="V63" s="48">
        <v>47.3</v>
      </c>
      <c r="W63" s="48">
        <v>40.333333333333336</v>
      </c>
      <c r="X63" s="48">
        <v>36.700000000000003</v>
      </c>
      <c r="Y63" s="48">
        <v>35.06666666666667</v>
      </c>
      <c r="Z63" s="48">
        <v>39.1</v>
      </c>
      <c r="AA63" s="48">
        <v>52.733333333333334</v>
      </c>
      <c r="AB63" s="48">
        <v>70.13333333333334</v>
      </c>
      <c r="AC63" s="48">
        <v>78.033333333333331</v>
      </c>
      <c r="AD63" s="49">
        <v>55.6</v>
      </c>
    </row>
    <row r="64" spans="1:30" x14ac:dyDescent="0.25">
      <c r="A64" s="7" t="s">
        <v>21</v>
      </c>
      <c r="B64" s="48">
        <v>33.6</v>
      </c>
      <c r="C64" s="48">
        <v>36.21</v>
      </c>
      <c r="D64" s="48">
        <v>40.369999999999997</v>
      </c>
      <c r="E64" s="48">
        <v>36.193333333333335</v>
      </c>
      <c r="F64" s="48">
        <v>24.83</v>
      </c>
      <c r="G64" s="48">
        <v>13.341379310344827</v>
      </c>
      <c r="H64" s="48">
        <v>19.777777777777779</v>
      </c>
      <c r="I64" s="48">
        <v>18.103846153846153</v>
      </c>
      <c r="J64" s="48">
        <v>11.864000000000001</v>
      </c>
      <c r="K64" s="48">
        <v>14.926666666666668</v>
      </c>
      <c r="L64" s="48">
        <v>25.533333333333335</v>
      </c>
      <c r="M64" s="48">
        <v>29.240000000000002</v>
      </c>
      <c r="N64" s="73">
        <f t="shared" si="4"/>
        <v>303.99033657530208</v>
      </c>
      <c r="Q64" s="7" t="s">
        <v>21</v>
      </c>
      <c r="R64" s="48">
        <v>68.533333333333331</v>
      </c>
      <c r="S64" s="48">
        <v>66.241379310344826</v>
      </c>
      <c r="T64" s="48">
        <v>64.333333333333329</v>
      </c>
      <c r="U64" s="48">
        <v>60.233333333333334</v>
      </c>
      <c r="V64" s="48">
        <v>51.2</v>
      </c>
      <c r="W64" s="48">
        <v>42.93333333333333</v>
      </c>
      <c r="X64" s="48">
        <v>44.866666666666667</v>
      </c>
      <c r="Y64" s="48">
        <v>41.733333333333334</v>
      </c>
      <c r="Z64" s="48">
        <v>42.93333333333333</v>
      </c>
      <c r="AA64" s="48">
        <v>52.8</v>
      </c>
      <c r="AB64" s="48">
        <v>62.9</v>
      </c>
      <c r="AC64" s="48">
        <v>67.766666666666666</v>
      </c>
      <c r="AD64" s="49">
        <v>55.466666666666669</v>
      </c>
    </row>
    <row r="65" spans="1:30" x14ac:dyDescent="0.25">
      <c r="A65" s="7" t="s">
        <v>22</v>
      </c>
      <c r="B65" s="48">
        <v>18.410000000000004</v>
      </c>
      <c r="C65" s="48">
        <v>25.072413793103454</v>
      </c>
      <c r="D65" s="48">
        <v>24.751724137931038</v>
      </c>
      <c r="E65" s="48">
        <v>24.670000000000005</v>
      </c>
      <c r="F65" s="48">
        <v>12.583333333333334</v>
      </c>
      <c r="G65" s="48">
        <v>5.5857142857142863</v>
      </c>
      <c r="H65" s="48">
        <v>8.2185185185185201</v>
      </c>
      <c r="I65" s="48">
        <v>6.3600000000000012</v>
      </c>
      <c r="J65" s="48">
        <v>4.4222222222222216</v>
      </c>
      <c r="K65" s="48">
        <v>11.896551724137927</v>
      </c>
      <c r="L65" s="48">
        <v>23.503333333333334</v>
      </c>
      <c r="M65" s="48">
        <v>18.868965517241378</v>
      </c>
      <c r="N65" s="73">
        <f>SUM(B65:M65)</f>
        <v>184.34277686553551</v>
      </c>
      <c r="Q65" s="7" t="s">
        <v>22</v>
      </c>
      <c r="R65" s="48">
        <v>77</v>
      </c>
      <c r="S65" s="48">
        <v>71</v>
      </c>
      <c r="T65" s="48">
        <v>61</v>
      </c>
      <c r="U65" s="48">
        <v>51</v>
      </c>
      <c r="V65" s="48">
        <v>40</v>
      </c>
      <c r="W65" s="48">
        <v>34</v>
      </c>
      <c r="X65" s="48">
        <v>34</v>
      </c>
      <c r="Y65" s="48">
        <v>31</v>
      </c>
      <c r="Z65" s="48">
        <v>32</v>
      </c>
      <c r="AA65" s="48">
        <v>46</v>
      </c>
      <c r="AB65" s="48">
        <v>64</v>
      </c>
      <c r="AC65" s="48">
        <v>76</v>
      </c>
      <c r="AD65" s="49">
        <v>51</v>
      </c>
    </row>
    <row r="66" spans="1:30" x14ac:dyDescent="0.25">
      <c r="A66" s="11" t="s">
        <v>23</v>
      </c>
      <c r="B66" s="48">
        <v>23.030000000000008</v>
      </c>
      <c r="C66" s="48">
        <v>24.123333333333335</v>
      </c>
      <c r="D66" s="48">
        <v>29.103448275862071</v>
      </c>
      <c r="E66" s="48">
        <v>22.620689655172413</v>
      </c>
      <c r="F66" s="48">
        <v>15.327999999999998</v>
      </c>
      <c r="G66" s="48">
        <v>4.0782608695652183</v>
      </c>
      <c r="H66" s="48">
        <v>8.2956521739130427</v>
      </c>
      <c r="I66" s="48">
        <v>14.547826086956523</v>
      </c>
      <c r="J66" s="48">
        <v>9.980952380952381</v>
      </c>
      <c r="K66" s="48">
        <v>15.027586206896554</v>
      </c>
      <c r="L66" s="48">
        <v>21.053333333333335</v>
      </c>
      <c r="M66" s="48">
        <v>21.240000000000002</v>
      </c>
      <c r="N66" s="73">
        <f t="shared" ref="N66" si="5">SUM(B66:M66)</f>
        <v>208.42908231598489</v>
      </c>
      <c r="Q66" s="11" t="s">
        <v>23</v>
      </c>
      <c r="R66" s="48">
        <v>76.2</v>
      </c>
      <c r="S66" s="48">
        <v>72.266666666666666</v>
      </c>
      <c r="T66" s="48">
        <v>68.862068965517238</v>
      </c>
      <c r="U66" s="48">
        <v>64.833333333333329</v>
      </c>
      <c r="V66" s="48">
        <v>57.107142857142854</v>
      </c>
      <c r="W66" s="48">
        <v>55.3</v>
      </c>
      <c r="X66" s="48">
        <v>58.2</v>
      </c>
      <c r="Y66" s="48">
        <v>58.2</v>
      </c>
      <c r="Z66" s="48">
        <v>57.7</v>
      </c>
      <c r="AA66" s="48">
        <v>59.033333333333331</v>
      </c>
      <c r="AB66" s="48">
        <v>69.666666666666671</v>
      </c>
      <c r="AC66" s="48">
        <v>75.900000000000006</v>
      </c>
      <c r="AD66" s="49">
        <v>64.466666666666669</v>
      </c>
    </row>
    <row r="67" spans="1:30" ht="15.75" thickBot="1" x14ac:dyDescent="0.3">
      <c r="A67" s="7" t="s">
        <v>83</v>
      </c>
      <c r="B67" s="48">
        <v>11</v>
      </c>
      <c r="C67" s="48">
        <v>14</v>
      </c>
      <c r="D67" s="48">
        <v>19.45</v>
      </c>
      <c r="E67" s="48">
        <v>17</v>
      </c>
      <c r="F67" s="48">
        <v>8</v>
      </c>
      <c r="G67" s="48">
        <v>2.4875000000000003</v>
      </c>
      <c r="H67" s="48">
        <v>7</v>
      </c>
      <c r="I67" s="48">
        <v>8.35</v>
      </c>
      <c r="J67" s="48">
        <v>4.3333333333333321</v>
      </c>
      <c r="K67" s="48">
        <v>7.9208333333333343</v>
      </c>
      <c r="L67" s="48">
        <v>11</v>
      </c>
      <c r="M67" s="48">
        <v>11</v>
      </c>
      <c r="N67" s="73">
        <v>122</v>
      </c>
      <c r="Q67" s="7" t="s">
        <v>83</v>
      </c>
      <c r="R67" s="48">
        <v>79</v>
      </c>
      <c r="S67" s="48">
        <v>73</v>
      </c>
      <c r="T67" s="48">
        <v>68</v>
      </c>
      <c r="U67" s="48">
        <v>63</v>
      </c>
      <c r="V67" s="48">
        <v>58</v>
      </c>
      <c r="W67" s="48">
        <v>56</v>
      </c>
      <c r="X67" s="48">
        <v>58</v>
      </c>
      <c r="Y67" s="48">
        <v>55</v>
      </c>
      <c r="Z67" s="48">
        <v>52</v>
      </c>
      <c r="AA67" s="48">
        <v>60</v>
      </c>
      <c r="AB67" s="48">
        <v>69</v>
      </c>
      <c r="AC67" s="48">
        <v>77</v>
      </c>
      <c r="AD67" s="49">
        <v>64</v>
      </c>
    </row>
    <row r="68" spans="1:30" x14ac:dyDescent="0.25">
      <c r="A68" s="12" t="s">
        <v>25</v>
      </c>
      <c r="B68" s="56">
        <v>19.163333333333341</v>
      </c>
      <c r="C68" s="56">
        <v>17.926666666666669</v>
      </c>
      <c r="D68" s="56">
        <v>29.634482758620685</v>
      </c>
      <c r="E68" s="56">
        <v>20.493333333333332</v>
      </c>
      <c r="F68" s="56">
        <v>8.7370370370370374</v>
      </c>
      <c r="G68" s="56">
        <v>2.0352941176470587</v>
      </c>
      <c r="H68" s="56">
        <v>0.12727272727272726</v>
      </c>
      <c r="I68" s="56">
        <v>0.15</v>
      </c>
      <c r="J68" s="56">
        <v>1.6312500000000001</v>
      </c>
      <c r="K68" s="56">
        <v>3.0481481481481474</v>
      </c>
      <c r="L68" s="56">
        <v>12.037931034482762</v>
      </c>
      <c r="M68" s="56">
        <v>16.396551724137929</v>
      </c>
      <c r="N68" s="77">
        <f t="shared" ref="N68:N81" si="6">SUM(B68:M68)</f>
        <v>131.3813008806797</v>
      </c>
      <c r="Q68" s="12" t="s">
        <v>25</v>
      </c>
      <c r="R68" s="56">
        <v>75.63333333333334</v>
      </c>
      <c r="S68" s="56">
        <v>68.36666666666666</v>
      </c>
      <c r="T68" s="56">
        <v>62</v>
      </c>
      <c r="U68" s="56">
        <v>52.533333333333331</v>
      </c>
      <c r="V68" s="56">
        <v>40.1</v>
      </c>
      <c r="W68" s="56">
        <v>30.833333333333332</v>
      </c>
      <c r="X68" s="56">
        <v>30.6</v>
      </c>
      <c r="Y68" s="56">
        <v>31.766666666666666</v>
      </c>
      <c r="Z68" s="56">
        <v>36.766666666666666</v>
      </c>
      <c r="AA68" s="56">
        <v>46.8</v>
      </c>
      <c r="AB68" s="56">
        <v>60.56666666666667</v>
      </c>
      <c r="AC68" s="56">
        <v>73.172413793103445</v>
      </c>
      <c r="AD68" s="57">
        <v>50.633333333333333</v>
      </c>
    </row>
    <row r="69" spans="1:30" x14ac:dyDescent="0.25">
      <c r="A69" s="7" t="s">
        <v>84</v>
      </c>
      <c r="B69" s="48">
        <v>21.716666666666665</v>
      </c>
      <c r="C69" s="48">
        <v>16.71</v>
      </c>
      <c r="D69" s="48">
        <v>32.163333333333327</v>
      </c>
      <c r="E69" s="48">
        <v>17.886666666666667</v>
      </c>
      <c r="F69" s="48">
        <v>10.758333333333335</v>
      </c>
      <c r="G69" s="48">
        <v>2.6875</v>
      </c>
      <c r="H69" s="48">
        <v>1.64</v>
      </c>
      <c r="I69" s="48">
        <v>1.38</v>
      </c>
      <c r="J69" s="48">
        <v>2.677777777777778</v>
      </c>
      <c r="K69" s="48">
        <v>4.4249999999999989</v>
      </c>
      <c r="L69" s="48">
        <v>13.110714285714284</v>
      </c>
      <c r="M69" s="48">
        <v>16.353333333333335</v>
      </c>
      <c r="N69" s="73">
        <f t="shared" si="6"/>
        <v>141.50932539682537</v>
      </c>
      <c r="Q69" s="7" t="s">
        <v>84</v>
      </c>
      <c r="R69" s="48">
        <v>73.233333333333334</v>
      </c>
      <c r="S69" s="48">
        <v>65.3</v>
      </c>
      <c r="T69" s="48">
        <v>59.366666666666667</v>
      </c>
      <c r="U69" s="48">
        <v>49.43333333333333</v>
      </c>
      <c r="V69" s="48">
        <v>37.56666666666667</v>
      </c>
      <c r="W69" s="48">
        <v>27.666666666666668</v>
      </c>
      <c r="X69" s="48">
        <v>25.433333333333334</v>
      </c>
      <c r="Y69" s="48">
        <v>25.5</v>
      </c>
      <c r="Z69" s="48">
        <v>31.366666666666667</v>
      </c>
      <c r="AA69" s="48">
        <v>42.6</v>
      </c>
      <c r="AB69" s="48">
        <v>59.366666666666667</v>
      </c>
      <c r="AC69" s="48">
        <v>70.666666666666671</v>
      </c>
      <c r="AD69" s="49">
        <v>47.333333333333336</v>
      </c>
    </row>
    <row r="70" spans="1:30" x14ac:dyDescent="0.25">
      <c r="A70" s="7" t="s">
        <v>85</v>
      </c>
      <c r="B70" s="48">
        <v>26.836666666666662</v>
      </c>
      <c r="C70" s="48">
        <v>24.81</v>
      </c>
      <c r="D70" s="48">
        <v>38.843333333333341</v>
      </c>
      <c r="E70" s="48">
        <v>26.806666666666672</v>
      </c>
      <c r="F70" s="48">
        <v>10.020689655172415</v>
      </c>
      <c r="G70" s="48">
        <v>0.83500000000000019</v>
      </c>
      <c r="H70" s="48">
        <v>0.92631578947368409</v>
      </c>
      <c r="I70" s="48">
        <v>0.46363636363636362</v>
      </c>
      <c r="J70" s="48">
        <v>1.9947368421052634</v>
      </c>
      <c r="K70" s="48">
        <v>3.6793103448275857</v>
      </c>
      <c r="L70" s="48">
        <v>13.106896551724141</v>
      </c>
      <c r="M70" s="48">
        <v>23.096666666666671</v>
      </c>
      <c r="N70" s="73">
        <f t="shared" si="6"/>
        <v>171.4199188802728</v>
      </c>
      <c r="Q70" s="7" t="s">
        <v>85</v>
      </c>
      <c r="R70" s="48">
        <v>74.433333333333337</v>
      </c>
      <c r="S70" s="48">
        <v>68.666666666666671</v>
      </c>
      <c r="T70" s="48">
        <v>62.9</v>
      </c>
      <c r="U70" s="48">
        <v>54.6</v>
      </c>
      <c r="V70" s="48">
        <v>43.5</v>
      </c>
      <c r="W70" s="48">
        <v>36.892857142857146</v>
      </c>
      <c r="X70" s="48">
        <v>39.233333333333334</v>
      </c>
      <c r="Y70" s="48">
        <v>42.166666666666664</v>
      </c>
      <c r="Z70" s="48">
        <v>44.833333333333336</v>
      </c>
      <c r="AA70" s="48">
        <v>49.896551724137929</v>
      </c>
      <c r="AB70" s="48">
        <v>61.06666666666667</v>
      </c>
      <c r="AC70" s="48">
        <v>72.13333333333334</v>
      </c>
      <c r="AD70" s="49">
        <v>54.333333333333336</v>
      </c>
    </row>
    <row r="71" spans="1:30" x14ac:dyDescent="0.25">
      <c r="A71" s="7" t="s">
        <v>86</v>
      </c>
      <c r="B71" s="48">
        <v>25.663333333333334</v>
      </c>
      <c r="C71" s="48">
        <v>24.383333333333329</v>
      </c>
      <c r="D71" s="48">
        <v>37.309999999999988</v>
      </c>
      <c r="E71" s="48">
        <v>24.16</v>
      </c>
      <c r="F71" s="48">
        <v>11.285185185185185</v>
      </c>
      <c r="G71" s="48">
        <v>1.54375</v>
      </c>
      <c r="H71" s="48">
        <v>0.19230769230769226</v>
      </c>
      <c r="I71" s="48">
        <v>1.7571428571428576</v>
      </c>
      <c r="J71" s="48">
        <v>3.25</v>
      </c>
      <c r="K71" s="48">
        <v>4.3360000000000003</v>
      </c>
      <c r="L71" s="48">
        <v>13.396666666666668</v>
      </c>
      <c r="M71" s="48">
        <v>20.036666666666665</v>
      </c>
      <c r="N71" s="73">
        <f t="shared" si="6"/>
        <v>167.31438573463572</v>
      </c>
      <c r="Q71" s="7" t="s">
        <v>26</v>
      </c>
      <c r="R71" s="48">
        <v>68.533333333333331</v>
      </c>
      <c r="S71" s="48">
        <v>62.3</v>
      </c>
      <c r="T71" s="48">
        <v>57.233333333333334</v>
      </c>
      <c r="U71" s="48">
        <v>50.033333333333331</v>
      </c>
      <c r="V71" s="48">
        <v>40.233333333333334</v>
      </c>
      <c r="W71" s="48">
        <v>32.733333333333334</v>
      </c>
      <c r="X71" s="48">
        <v>30.766666666666666</v>
      </c>
      <c r="Y71" s="48">
        <v>30.933333333333334</v>
      </c>
      <c r="Z71" s="48">
        <v>35.766666666666666</v>
      </c>
      <c r="AA71" s="48">
        <v>44.56666666666667</v>
      </c>
      <c r="AB71" s="48">
        <v>56.166666666666664</v>
      </c>
      <c r="AC71" s="48">
        <v>66.827586206896555</v>
      </c>
      <c r="AD71" s="49">
        <v>48.033333333333331</v>
      </c>
    </row>
    <row r="72" spans="1:30" x14ac:dyDescent="0.25">
      <c r="A72" s="7" t="s">
        <v>27</v>
      </c>
      <c r="B72" s="48">
        <v>52.45</v>
      </c>
      <c r="C72" s="48">
        <v>51.475862068965519</v>
      </c>
      <c r="D72" s="48">
        <v>79.267857142857139</v>
      </c>
      <c r="E72" s="48">
        <v>38.453333333333347</v>
      </c>
      <c r="F72" s="48">
        <v>13.348148148148148</v>
      </c>
      <c r="G72" s="48">
        <v>1.2076923076923076</v>
      </c>
      <c r="H72" s="48">
        <v>0.3666666666666667</v>
      </c>
      <c r="I72" s="48">
        <v>1.1000000000000001</v>
      </c>
      <c r="J72" s="48">
        <v>2.9</v>
      </c>
      <c r="K72" s="48">
        <v>3.5241379310344825</v>
      </c>
      <c r="L72" s="48">
        <v>17.610000000000003</v>
      </c>
      <c r="M72" s="48">
        <v>43.840000000000011</v>
      </c>
      <c r="N72" s="73">
        <f t="shared" si="6"/>
        <v>305.54369759869763</v>
      </c>
      <c r="Q72" s="7" t="s">
        <v>27</v>
      </c>
      <c r="R72" s="48">
        <v>74.392857142857139</v>
      </c>
      <c r="S72" s="48">
        <v>72.571428571428569</v>
      </c>
      <c r="T72" s="48">
        <v>70.925925925925924</v>
      </c>
      <c r="U72" s="48">
        <v>62.821428571428569</v>
      </c>
      <c r="V72" s="48">
        <v>43.310344827586206</v>
      </c>
      <c r="W72" s="48">
        <v>28.466666666666665</v>
      </c>
      <c r="X72" s="48">
        <v>25.241379310344829</v>
      </c>
      <c r="Y72" s="48">
        <v>25.535714285714285</v>
      </c>
      <c r="Z72" s="48">
        <v>30.5</v>
      </c>
      <c r="AA72" s="48">
        <v>43.344827586206897</v>
      </c>
      <c r="AB72" s="48">
        <v>58</v>
      </c>
      <c r="AC72" s="48">
        <v>71.724137931034477</v>
      </c>
      <c r="AD72" s="49">
        <v>50.296296296296298</v>
      </c>
    </row>
    <row r="73" spans="1:30" x14ac:dyDescent="0.25">
      <c r="A73" s="7" t="s">
        <v>28</v>
      </c>
      <c r="B73" s="48">
        <v>47.093333333333341</v>
      </c>
      <c r="C73" s="48">
        <v>43.57</v>
      </c>
      <c r="D73" s="48">
        <v>65.38000000000001</v>
      </c>
      <c r="E73" s="48">
        <v>33.527586206896544</v>
      </c>
      <c r="F73" s="48">
        <v>10.370000000000001</v>
      </c>
      <c r="G73" s="48">
        <v>1.845</v>
      </c>
      <c r="H73" s="48">
        <v>0.20909090909090908</v>
      </c>
      <c r="I73" s="48">
        <v>0</v>
      </c>
      <c r="J73" s="48">
        <v>0.21666666666666665</v>
      </c>
      <c r="K73" s="48">
        <v>2.9777777777777774</v>
      </c>
      <c r="L73" s="48">
        <v>14.634482758620688</v>
      </c>
      <c r="M73" s="48">
        <v>40.65517241379311</v>
      </c>
      <c r="N73" s="73">
        <f t="shared" si="6"/>
        <v>260.47911006617909</v>
      </c>
      <c r="Q73" s="7" t="s">
        <v>28</v>
      </c>
      <c r="R73" s="48">
        <v>79.233333333333334</v>
      </c>
      <c r="S73" s="48">
        <v>75.36666666666666</v>
      </c>
      <c r="T73" s="48">
        <v>70.2</v>
      </c>
      <c r="U73" s="48">
        <v>60.7</v>
      </c>
      <c r="V73" s="48">
        <v>39.833333333333336</v>
      </c>
      <c r="W73" s="48">
        <v>26.066666666666666</v>
      </c>
      <c r="X73" s="48">
        <v>23.566666666666666</v>
      </c>
      <c r="Y73" s="48">
        <v>24.5</v>
      </c>
      <c r="Z73" s="48">
        <v>30.4</v>
      </c>
      <c r="AA73" s="48">
        <v>42.833333333333336</v>
      </c>
      <c r="AB73" s="48">
        <v>60.482758620689658</v>
      </c>
      <c r="AC73" s="48">
        <v>76.103448275862064</v>
      </c>
      <c r="AD73" s="49">
        <v>50.766666666666666</v>
      </c>
    </row>
    <row r="74" spans="1:30" ht="15.75" thickBot="1" x14ac:dyDescent="0.3">
      <c r="A74" s="8" t="s">
        <v>87</v>
      </c>
      <c r="B74" s="44">
        <v>21.526666666666667</v>
      </c>
      <c r="C74" s="44">
        <v>23.056666666666668</v>
      </c>
      <c r="D74" s="44">
        <v>38.56333333333334</v>
      </c>
      <c r="E74" s="44">
        <v>23.090000000000007</v>
      </c>
      <c r="F74" s="44">
        <v>9.2379310344827577</v>
      </c>
      <c r="G74" s="44">
        <v>1.611764705882353</v>
      </c>
      <c r="H74" s="44">
        <v>0.11666666666666668</v>
      </c>
      <c r="I74" s="44">
        <v>0.6</v>
      </c>
      <c r="J74" s="44">
        <v>1.9800000000000002</v>
      </c>
      <c r="K74" s="44">
        <v>4.4399999999999995</v>
      </c>
      <c r="L74" s="44">
        <v>11.696551724137935</v>
      </c>
      <c r="M74" s="44">
        <v>18.113333333333337</v>
      </c>
      <c r="N74" s="71">
        <f t="shared" si="6"/>
        <v>154.03291413116972</v>
      </c>
      <c r="Q74" s="8" t="s">
        <v>87</v>
      </c>
      <c r="R74" s="44">
        <v>74.033333333333331</v>
      </c>
      <c r="S74" s="44">
        <v>69.5</v>
      </c>
      <c r="T74" s="44">
        <v>64.7</v>
      </c>
      <c r="U74" s="44">
        <v>55.866666666666667</v>
      </c>
      <c r="V74" s="44">
        <v>45.7</v>
      </c>
      <c r="W74" s="44">
        <v>37.766666666666666</v>
      </c>
      <c r="X74" s="44">
        <v>36.896551724137929</v>
      </c>
      <c r="Y74" s="44">
        <v>38.275862068965516</v>
      </c>
      <c r="Z74" s="44">
        <v>42.413793103448278</v>
      </c>
      <c r="AA74" s="44">
        <v>49.862068965517238</v>
      </c>
      <c r="AB74" s="44">
        <v>62</v>
      </c>
      <c r="AC74" s="44">
        <v>72.58620689655173</v>
      </c>
      <c r="AD74" s="45">
        <v>54.103448275862071</v>
      </c>
    </row>
    <row r="75" spans="1:30" x14ac:dyDescent="0.25">
      <c r="A75" s="12" t="s">
        <v>88</v>
      </c>
      <c r="B75" s="56">
        <v>19.051724137931032</v>
      </c>
      <c r="C75" s="56">
        <v>18.439999999999998</v>
      </c>
      <c r="D75" s="56">
        <v>26.603333333333332</v>
      </c>
      <c r="E75" s="56">
        <v>19.210344827586209</v>
      </c>
      <c r="F75" s="56">
        <v>12.825000000000003</v>
      </c>
      <c r="G75" s="56">
        <v>2.0923076923076924</v>
      </c>
      <c r="H75" s="56">
        <v>1.0538461538461539</v>
      </c>
      <c r="I75" s="56">
        <v>0.96</v>
      </c>
      <c r="J75" s="56">
        <v>1.4733333333333332</v>
      </c>
      <c r="K75" s="56">
        <v>3.5785714285714283</v>
      </c>
      <c r="L75" s="56">
        <v>10.924999999999997</v>
      </c>
      <c r="M75" s="56">
        <v>18</v>
      </c>
      <c r="N75" s="77">
        <f t="shared" si="6"/>
        <v>134.21346090690918</v>
      </c>
      <c r="Q75" s="12" t="s">
        <v>88</v>
      </c>
      <c r="R75" s="56">
        <v>77.482758620689651</v>
      </c>
      <c r="S75" s="56">
        <v>69.599999999999994</v>
      </c>
      <c r="T75" s="56">
        <v>61.466666666666669</v>
      </c>
      <c r="U75" s="56">
        <v>51.733333333333334</v>
      </c>
      <c r="V75" s="56">
        <v>43.4</v>
      </c>
      <c r="W75" s="56">
        <v>36.6</v>
      </c>
      <c r="X75" s="56">
        <v>38.4</v>
      </c>
      <c r="Y75" s="56">
        <v>38.93333333333333</v>
      </c>
      <c r="Z75" s="56">
        <v>45.06666666666667</v>
      </c>
      <c r="AA75" s="56">
        <v>54.633333333333333</v>
      </c>
      <c r="AB75" s="56">
        <v>66.599999999999994</v>
      </c>
      <c r="AC75" s="56">
        <v>76.13333333333334</v>
      </c>
      <c r="AD75" s="57">
        <v>54.9</v>
      </c>
    </row>
    <row r="76" spans="1:30" x14ac:dyDescent="0.25">
      <c r="A76" s="13" t="s">
        <v>89</v>
      </c>
      <c r="B76" s="48">
        <v>16.099999999999998</v>
      </c>
      <c r="C76" s="48">
        <v>14.714285714285714</v>
      </c>
      <c r="D76" s="48">
        <v>26.513333333333328</v>
      </c>
      <c r="E76" s="48">
        <v>17.436666666666671</v>
      </c>
      <c r="F76" s="48">
        <v>9.9100000000000019</v>
      </c>
      <c r="G76" s="48">
        <v>1.7285714285714284</v>
      </c>
      <c r="H76" s="48">
        <v>1.7047619047619047</v>
      </c>
      <c r="I76" s="48">
        <v>0.95625000000000004</v>
      </c>
      <c r="J76" s="48">
        <v>1.7090909090909088</v>
      </c>
      <c r="K76" s="48">
        <v>2.8857142857142857</v>
      </c>
      <c r="L76" s="48">
        <v>10.079310344827586</v>
      </c>
      <c r="M76" s="48">
        <v>15.5448275862069</v>
      </c>
      <c r="N76" s="73">
        <f t="shared" si="6"/>
        <v>119.28281217345872</v>
      </c>
      <c r="Q76" s="13" t="s">
        <v>89</v>
      </c>
      <c r="R76" s="48">
        <v>77.896551724137936</v>
      </c>
      <c r="S76" s="48">
        <v>69.857142857142861</v>
      </c>
      <c r="T76" s="48">
        <v>61.93333333333333</v>
      </c>
      <c r="U76" s="48">
        <v>52.233333333333334</v>
      </c>
      <c r="V76" s="48">
        <v>42.666666666666664</v>
      </c>
      <c r="W76" s="48">
        <v>34.666666666666664</v>
      </c>
      <c r="X76" s="48">
        <v>35.43333333333333</v>
      </c>
      <c r="Y76" s="48">
        <v>37.6</v>
      </c>
      <c r="Z76" s="48">
        <v>42.7</v>
      </c>
      <c r="AA76" s="48">
        <v>53.133333333333333</v>
      </c>
      <c r="AB76" s="48">
        <v>65.862068965517238</v>
      </c>
      <c r="AC76" s="48">
        <v>76.206896551724142</v>
      </c>
      <c r="AD76" s="49">
        <v>53.866666666666667</v>
      </c>
    </row>
    <row r="77" spans="1:30" x14ac:dyDescent="0.25">
      <c r="A77" s="13" t="s">
        <v>29</v>
      </c>
      <c r="B77" s="48">
        <v>19.727586206896554</v>
      </c>
      <c r="C77" s="48">
        <v>17.265517241379307</v>
      </c>
      <c r="D77" s="48">
        <v>28.671428571428571</v>
      </c>
      <c r="E77" s="48">
        <v>15.944827586206896</v>
      </c>
      <c r="F77" s="48">
        <v>11.844827586206899</v>
      </c>
      <c r="G77" s="48">
        <v>2.6076923076923078</v>
      </c>
      <c r="H77" s="48">
        <v>0.33636363636363636</v>
      </c>
      <c r="I77" s="48">
        <v>0.65555555555555556</v>
      </c>
      <c r="J77" s="48">
        <v>1.3599999999999999</v>
      </c>
      <c r="K77" s="48">
        <v>4.4956521739130428</v>
      </c>
      <c r="L77" s="48">
        <v>11.66896551724138</v>
      </c>
      <c r="M77" s="48">
        <v>16.096551724137932</v>
      </c>
      <c r="N77" s="73">
        <f t="shared" si="6"/>
        <v>130.6749681070221</v>
      </c>
      <c r="Q77" s="13" t="s">
        <v>29</v>
      </c>
      <c r="R77" s="48">
        <v>73.107142857142861</v>
      </c>
      <c r="S77" s="48">
        <v>64.285714285714292</v>
      </c>
      <c r="T77" s="48">
        <v>56.851851851851855</v>
      </c>
      <c r="U77" s="48">
        <v>46.285714285714285</v>
      </c>
      <c r="V77" s="48">
        <v>35.137931034482762</v>
      </c>
      <c r="W77" s="48">
        <v>24.862068965517242</v>
      </c>
      <c r="X77" s="48">
        <v>23.517241379310345</v>
      </c>
      <c r="Y77" s="48">
        <v>24.862068965517242</v>
      </c>
      <c r="Z77" s="48">
        <v>31.620689655172413</v>
      </c>
      <c r="AA77" s="48">
        <v>43.482758620689658</v>
      </c>
      <c r="AB77" s="48">
        <v>59.862068965517238</v>
      </c>
      <c r="AC77" s="48">
        <v>71.58620689655173</v>
      </c>
      <c r="AD77" s="49">
        <v>46.178571428571431</v>
      </c>
    </row>
    <row r="78" spans="1:30" x14ac:dyDescent="0.25">
      <c r="A78" s="13" t="s">
        <v>30</v>
      </c>
      <c r="B78" s="48">
        <v>12.679310344827588</v>
      </c>
      <c r="C78" s="48">
        <v>13.370000000000001</v>
      </c>
      <c r="D78" s="48">
        <v>28.089655172413803</v>
      </c>
      <c r="E78" s="48">
        <v>22.962068965517243</v>
      </c>
      <c r="F78" s="48">
        <v>21.970000000000002</v>
      </c>
      <c r="G78" s="48">
        <v>6.6350000000000007</v>
      </c>
      <c r="H78" s="48">
        <v>5.8550000000000004</v>
      </c>
      <c r="I78" s="48">
        <v>2.8500000000000005</v>
      </c>
      <c r="J78" s="48">
        <v>2.5736842105263151</v>
      </c>
      <c r="K78" s="48">
        <v>5.7407407407407405</v>
      </c>
      <c r="L78" s="48">
        <v>11.889999999999999</v>
      </c>
      <c r="M78" s="48">
        <v>13.424137931034481</v>
      </c>
      <c r="N78" s="73">
        <f t="shared" si="6"/>
        <v>148.03959736506016</v>
      </c>
      <c r="Q78" s="13" t="s">
        <v>30</v>
      </c>
      <c r="R78" s="48">
        <v>74.965517241379317</v>
      </c>
      <c r="S78" s="48">
        <v>67.65517241379311</v>
      </c>
      <c r="T78" s="48">
        <v>61.25</v>
      </c>
      <c r="U78" s="48">
        <v>53.033333333333331</v>
      </c>
      <c r="V78" s="48">
        <v>47.833333333333336</v>
      </c>
      <c r="W78" s="48">
        <v>43.533333333333331</v>
      </c>
      <c r="X78" s="48">
        <v>46.137931034482762</v>
      </c>
      <c r="Y78" s="48">
        <v>48.4</v>
      </c>
      <c r="Z78" s="48">
        <v>68.566666666666663</v>
      </c>
      <c r="AA78" s="48">
        <v>57.93333333333333</v>
      </c>
      <c r="AB78" s="48">
        <v>67.966666666666669</v>
      </c>
      <c r="AC78" s="48">
        <v>74.65517241379311</v>
      </c>
      <c r="AD78" s="49">
        <v>58</v>
      </c>
    </row>
    <row r="79" spans="1:30" x14ac:dyDescent="0.25">
      <c r="A79" s="13" t="s">
        <v>31</v>
      </c>
      <c r="B79" s="48">
        <v>25.606666666666666</v>
      </c>
      <c r="C79" s="48">
        <v>31.69</v>
      </c>
      <c r="D79" s="48">
        <v>42.868965517241378</v>
      </c>
      <c r="E79" s="48">
        <v>27.253333333333334</v>
      </c>
      <c r="F79" s="48">
        <v>12.610714285714284</v>
      </c>
      <c r="G79" s="48">
        <v>2.7499999999999996</v>
      </c>
      <c r="H79" s="48">
        <v>3.6999999999999997</v>
      </c>
      <c r="I79" s="48">
        <v>0</v>
      </c>
      <c r="J79" s="48">
        <v>0.74705882352941178</v>
      </c>
      <c r="K79" s="48">
        <v>4.1407407407407408</v>
      </c>
      <c r="L79" s="48">
        <v>14.186666666666667</v>
      </c>
      <c r="M79" s="48">
        <v>29.406896551724138</v>
      </c>
      <c r="N79" s="73">
        <f t="shared" si="6"/>
        <v>194.96104258561661</v>
      </c>
      <c r="Q79" s="13" t="s">
        <v>31</v>
      </c>
      <c r="R79" s="48">
        <v>74.933333333333337</v>
      </c>
      <c r="S79" s="48">
        <v>68.266666666666666</v>
      </c>
      <c r="T79" s="48">
        <v>62.689655172413794</v>
      </c>
      <c r="U79" s="48">
        <v>54.133333333333333</v>
      </c>
      <c r="V79" s="48">
        <v>43.233333333333334</v>
      </c>
      <c r="W79" s="48">
        <v>34.233333333333334</v>
      </c>
      <c r="X79" s="48">
        <v>33.724137931034484</v>
      </c>
      <c r="Y79" s="48">
        <v>35.833333333333336</v>
      </c>
      <c r="Z79" s="48">
        <v>41.482758620689658</v>
      </c>
      <c r="AA79" s="48">
        <v>50.068965517241381</v>
      </c>
      <c r="AB79" s="48">
        <v>61.448275862068968</v>
      </c>
      <c r="AC79" s="48">
        <v>73.033333333333331</v>
      </c>
      <c r="AD79" s="49">
        <v>52.827586206896555</v>
      </c>
    </row>
    <row r="80" spans="1:30" x14ac:dyDescent="0.25">
      <c r="A80" s="14" t="s">
        <v>90</v>
      </c>
      <c r="B80" s="44">
        <v>27.148275862068967</v>
      </c>
      <c r="C80" s="44">
        <v>27.065517241379304</v>
      </c>
      <c r="D80" s="44">
        <v>43.834482758620702</v>
      </c>
      <c r="E80" s="44">
        <v>24.95</v>
      </c>
      <c r="F80" s="44">
        <v>15.458620689655175</v>
      </c>
      <c r="G80" s="44">
        <v>1.55</v>
      </c>
      <c r="H80" s="44">
        <v>0.3</v>
      </c>
      <c r="I80" s="44">
        <v>0</v>
      </c>
      <c r="J80" s="44">
        <v>0.78749999999999998</v>
      </c>
      <c r="K80" s="44">
        <v>3.7416666666666667</v>
      </c>
      <c r="L80" s="44">
        <v>13.879310344827585</v>
      </c>
      <c r="M80" s="44">
        <v>25.032142857142855</v>
      </c>
      <c r="N80" s="71">
        <f t="shared" si="6"/>
        <v>183.74751642036128</v>
      </c>
      <c r="Q80" s="14" t="s">
        <v>90</v>
      </c>
      <c r="R80" s="44">
        <v>69.862068965517238</v>
      </c>
      <c r="S80" s="44">
        <v>63.206896551724135</v>
      </c>
      <c r="T80" s="44">
        <v>56.827586206896555</v>
      </c>
      <c r="U80" s="44">
        <v>50.033333333333331</v>
      </c>
      <c r="V80" s="44">
        <v>38.666666666666664</v>
      </c>
      <c r="W80" s="44">
        <v>29</v>
      </c>
      <c r="X80" s="44">
        <v>28.8</v>
      </c>
      <c r="Y80" s="44">
        <v>31.533333333333335</v>
      </c>
      <c r="Z80" s="44">
        <v>37.799999999999997</v>
      </c>
      <c r="AA80" s="44">
        <v>46.111111111111114</v>
      </c>
      <c r="AB80" s="44">
        <v>58</v>
      </c>
      <c r="AC80" s="44">
        <v>68.482758620689651</v>
      </c>
      <c r="AD80" s="45">
        <v>48.06666666666667</v>
      </c>
    </row>
    <row r="81" spans="1:30" ht="15.75" thickBot="1" x14ac:dyDescent="0.3">
      <c r="A81" s="15" t="s">
        <v>32</v>
      </c>
      <c r="B81" s="54">
        <v>25.830000000000005</v>
      </c>
      <c r="C81" s="54">
        <v>26.079310344827583</v>
      </c>
      <c r="D81" s="54">
        <v>39.993333333333325</v>
      </c>
      <c r="E81" s="54">
        <v>26.268965517241377</v>
      </c>
      <c r="F81" s="54">
        <v>14.73103448275862</v>
      </c>
      <c r="G81" s="54">
        <v>5.1588235294117641</v>
      </c>
      <c r="H81" s="54">
        <v>1.2749999999999999</v>
      </c>
      <c r="I81" s="54">
        <v>1.2000000000000002</v>
      </c>
      <c r="J81" s="54">
        <v>1.6687500000000002</v>
      </c>
      <c r="K81" s="54">
        <v>3.9310344827586201</v>
      </c>
      <c r="L81" s="54">
        <v>17.089655172413792</v>
      </c>
      <c r="M81" s="54">
        <v>28.323333333333327</v>
      </c>
      <c r="N81" s="76">
        <f t="shared" si="6"/>
        <v>191.54924019607839</v>
      </c>
      <c r="Q81" s="15" t="s">
        <v>32</v>
      </c>
      <c r="R81" s="54">
        <v>73.466666666666669</v>
      </c>
      <c r="S81" s="54">
        <v>64.793103448275858</v>
      </c>
      <c r="T81" s="54">
        <v>60.533333333333331</v>
      </c>
      <c r="U81" s="54">
        <v>52.166666666666664</v>
      </c>
      <c r="V81" s="54">
        <v>43.033333333333331</v>
      </c>
      <c r="W81" s="54">
        <v>34.6</v>
      </c>
      <c r="X81" s="54">
        <v>35.56666666666667</v>
      </c>
      <c r="Y81" s="54">
        <v>39.700000000000003</v>
      </c>
      <c r="Z81" s="54">
        <v>48.833333333333336</v>
      </c>
      <c r="AA81" s="54">
        <v>53.9</v>
      </c>
      <c r="AB81" s="54">
        <v>63.068965517241381</v>
      </c>
      <c r="AC81" s="54">
        <v>72.433333333333337</v>
      </c>
      <c r="AD81" s="55">
        <v>53.43333333333333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2019-03-04T10:42:11Z</dcterms:modified>
</cp:coreProperties>
</file>