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72.19.103.246\share\異常気象情報センター\監視・解析班（天候）\GSNMC&amp;CBSリードセンター\CLINO\8110\1各国から\20190529_モンゴル\"/>
    </mc:Choice>
  </mc:AlternateContent>
  <bookViews>
    <workbookView xWindow="0" yWindow="0" windowWidth="17520" windowHeight="10035" firstSheet="27" activeTab="38"/>
  </bookViews>
  <sheets>
    <sheet name="1" sheetId="1" r:id="rId1"/>
    <sheet name="2" sheetId="2" r:id="rId2"/>
    <sheet name="3" sheetId="3" r:id="rId3"/>
    <sheet name="4" sheetId="4" r:id="rId4"/>
    <sheet name="5" sheetId="5" r:id="rId5"/>
    <sheet name="6" sheetId="6" r:id="rId6"/>
    <sheet name="7" sheetId="7" r:id="rId7"/>
    <sheet name="8" sheetId="8" r:id="rId8"/>
    <sheet name="9" sheetId="9" r:id="rId9"/>
    <sheet name="10" sheetId="10" r:id="rId10"/>
    <sheet name="11" sheetId="11" r:id="rId11"/>
    <sheet name="12" sheetId="12" r:id="rId12"/>
    <sheet name="13" sheetId="13" r:id="rId13"/>
    <sheet name="14" sheetId="14" r:id="rId14"/>
    <sheet name="15" sheetId="15" r:id="rId15"/>
    <sheet name="16" sheetId="16" r:id="rId16"/>
    <sheet name="17" sheetId="17" r:id="rId17"/>
    <sheet name="18" sheetId="18" r:id="rId18"/>
    <sheet name="19" sheetId="19" r:id="rId19"/>
    <sheet name="20" sheetId="20" r:id="rId20"/>
    <sheet name="21" sheetId="21" r:id="rId21"/>
    <sheet name="22" sheetId="22" r:id="rId22"/>
    <sheet name="23" sheetId="23" r:id="rId23"/>
    <sheet name="24" sheetId="24" r:id="rId24"/>
    <sheet name="25" sheetId="25" r:id="rId25"/>
    <sheet name="26" sheetId="26" r:id="rId26"/>
    <sheet name="27" sheetId="27" r:id="rId27"/>
    <sheet name="28" sheetId="28" r:id="rId28"/>
    <sheet name="29" sheetId="29" r:id="rId29"/>
    <sheet name="30" sheetId="30" r:id="rId30"/>
    <sheet name="31" sheetId="31" r:id="rId31"/>
    <sheet name="32" sheetId="32" r:id="rId32"/>
    <sheet name="33" sheetId="33" r:id="rId33"/>
    <sheet name="34" sheetId="34" r:id="rId34"/>
    <sheet name="35" sheetId="35" r:id="rId35"/>
    <sheet name="36" sheetId="36" r:id="rId36"/>
    <sheet name="37" sheetId="37" r:id="rId37"/>
    <sheet name="38" sheetId="38" r:id="rId38"/>
    <sheet name="39" sheetId="39" r:id="rId39"/>
    <sheet name="40" sheetId="40" r:id="rId40"/>
    <sheet name="41" sheetId="41" r:id="rId41"/>
  </sheets>
  <definedNames>
    <definedName name="_xlnm._FilterDatabase" localSheetId="12" hidden="1">'13'!$C$1:$C$414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53" i="41" l="1"/>
  <c r="Q244" i="41"/>
  <c r="Q203" i="41"/>
  <c r="Q159" i="41"/>
  <c r="Q150" i="41"/>
  <c r="Q134" i="41"/>
  <c r="Q126" i="41"/>
  <c r="Q47" i="41"/>
  <c r="Q253" i="40"/>
  <c r="Q244" i="40"/>
  <c r="Q203" i="40"/>
  <c r="Q159" i="40"/>
  <c r="Q150" i="40"/>
  <c r="Q134" i="40"/>
  <c r="Q126" i="40"/>
  <c r="Q47" i="40"/>
  <c r="Q279" i="39"/>
  <c r="Q270" i="39"/>
  <c r="Q203" i="39"/>
  <c r="Q159" i="39"/>
  <c r="Q150" i="39"/>
  <c r="Q134" i="39"/>
  <c r="Q126" i="39"/>
  <c r="Q47" i="39"/>
  <c r="Q279" i="38"/>
  <c r="Q270" i="38"/>
  <c r="Q203" i="38"/>
  <c r="Q159" i="38"/>
  <c r="Q150" i="38"/>
  <c r="Q134" i="38"/>
  <c r="Q126" i="38"/>
  <c r="Q47" i="38"/>
  <c r="Q279" i="37"/>
  <c r="Q270" i="37"/>
  <c r="Q203" i="37"/>
  <c r="Q159" i="37"/>
  <c r="Q150" i="37"/>
  <c r="Q142" i="37"/>
  <c r="Q134" i="37"/>
  <c r="Q126" i="37"/>
  <c r="Q47" i="37"/>
  <c r="Q279" i="36"/>
  <c r="Q270" i="36"/>
  <c r="Q203" i="36"/>
  <c r="Q159" i="36"/>
  <c r="Q150" i="36"/>
  <c r="Q134" i="36"/>
  <c r="Q126" i="36"/>
  <c r="Q47" i="36"/>
  <c r="Q253" i="35"/>
  <c r="Q244" i="35"/>
  <c r="Q203" i="35"/>
  <c r="Q159" i="35"/>
  <c r="Q150" i="35"/>
  <c r="Q134" i="35"/>
  <c r="Q126" i="35"/>
  <c r="Q47" i="35"/>
  <c r="Q279" i="34"/>
  <c r="Q270" i="34"/>
  <c r="Q203" i="34"/>
  <c r="Q159" i="34"/>
  <c r="Q150" i="34"/>
  <c r="Q142" i="34"/>
  <c r="Q134" i="34"/>
  <c r="Q126" i="34"/>
  <c r="Q47" i="34"/>
  <c r="Q253" i="33"/>
  <c r="Q244" i="33"/>
  <c r="Q203" i="33"/>
  <c r="Q159" i="33"/>
  <c r="Q150" i="33"/>
  <c r="Q134" i="33"/>
  <c r="Q126" i="33"/>
  <c r="Q47" i="33"/>
  <c r="Q253" i="32"/>
  <c r="Q244" i="32"/>
  <c r="Q203" i="32"/>
  <c r="Q150" i="32"/>
  <c r="Q142" i="32"/>
  <c r="Q134" i="32"/>
  <c r="Q126" i="32"/>
  <c r="Q47" i="32"/>
  <c r="Q279" i="31"/>
  <c r="Q270" i="31"/>
  <c r="Q203" i="31"/>
  <c r="Q159" i="31"/>
  <c r="Q150" i="31"/>
  <c r="Q134" i="31"/>
  <c r="Q126" i="31"/>
  <c r="Q47" i="31"/>
  <c r="Q253" i="30"/>
  <c r="Q244" i="30"/>
  <c r="Q203" i="30"/>
  <c r="Q159" i="30"/>
  <c r="Q150" i="30"/>
  <c r="Q142" i="30"/>
  <c r="Q134" i="30"/>
  <c r="Q126" i="30"/>
  <c r="Q47" i="30"/>
  <c r="Q253" i="29"/>
  <c r="Q244" i="29"/>
  <c r="Q203" i="29"/>
  <c r="Q159" i="29"/>
  <c r="Q150" i="29"/>
  <c r="Q134" i="29"/>
  <c r="Q126" i="29"/>
  <c r="Q47" i="29"/>
  <c r="Q254" i="28"/>
  <c r="Q245" i="28"/>
  <c r="Q203" i="28"/>
  <c r="Q159" i="28"/>
  <c r="Q150" i="28"/>
  <c r="Q134" i="28"/>
  <c r="Q126" i="28"/>
  <c r="Q47" i="28"/>
  <c r="Q279" i="27"/>
  <c r="Q270" i="27"/>
  <c r="Q203" i="27"/>
  <c r="Q159" i="27"/>
  <c r="Q150" i="27"/>
  <c r="Q134" i="27"/>
  <c r="Q126" i="27"/>
  <c r="Q47" i="27"/>
  <c r="Q253" i="26"/>
  <c r="Q244" i="26"/>
  <c r="Q203" i="26"/>
  <c r="Q159" i="26"/>
  <c r="Q150" i="26"/>
  <c r="Q134" i="26"/>
  <c r="Q126" i="26"/>
  <c r="Q47" i="26"/>
  <c r="Q279" i="25"/>
  <c r="Q270" i="25"/>
  <c r="Q203" i="25"/>
  <c r="Q159" i="25"/>
  <c r="Q150" i="25"/>
  <c r="Q142" i="25"/>
  <c r="Q134" i="25"/>
  <c r="Q126" i="25"/>
  <c r="Q47" i="25"/>
  <c r="Q253" i="24"/>
  <c r="Q244" i="24"/>
  <c r="Q203" i="24"/>
  <c r="Q159" i="24"/>
  <c r="Q150" i="24"/>
  <c r="Q134" i="24"/>
  <c r="Q126" i="24"/>
  <c r="Q47" i="24"/>
  <c r="Q253" i="23"/>
  <c r="Q244" i="23"/>
  <c r="Q203" i="23"/>
  <c r="Q159" i="23"/>
  <c r="Q150" i="23"/>
  <c r="Q142" i="23"/>
  <c r="Q134" i="23"/>
  <c r="Q126" i="23"/>
  <c r="Q47" i="23"/>
  <c r="Q253" i="22"/>
  <c r="Q244" i="22"/>
  <c r="Q203" i="22"/>
  <c r="Q159" i="22"/>
  <c r="Q150" i="22"/>
  <c r="Q142" i="22"/>
  <c r="Q134" i="22"/>
  <c r="Q126" i="22"/>
  <c r="Q47" i="22"/>
  <c r="Q253" i="21"/>
  <c r="Q244" i="21"/>
  <c r="Q203" i="21"/>
  <c r="Q159" i="21"/>
  <c r="Q150" i="21"/>
  <c r="Q142" i="21"/>
  <c r="Q134" i="21"/>
  <c r="Q126" i="21"/>
  <c r="Q47" i="21"/>
  <c r="Q253" i="20" l="1"/>
  <c r="Q244" i="20"/>
  <c r="Q203" i="20"/>
  <c r="Q159" i="20"/>
  <c r="Q150" i="20"/>
  <c r="Q142" i="20"/>
  <c r="Q134" i="20"/>
  <c r="Q126" i="20"/>
  <c r="Q47" i="20"/>
  <c r="Q253" i="19"/>
  <c r="Q244" i="19"/>
  <c r="Q203" i="19"/>
  <c r="Q159" i="19"/>
  <c r="Q150" i="19"/>
  <c r="Q142" i="19"/>
  <c r="Q134" i="19"/>
  <c r="Q126" i="19"/>
  <c r="Q47" i="19"/>
  <c r="Q253" i="18"/>
  <c r="Q244" i="18"/>
  <c r="Q203" i="18"/>
  <c r="Q159" i="18"/>
  <c r="Q150" i="18"/>
  <c r="Q142" i="18"/>
  <c r="Q134" i="18"/>
  <c r="Q126" i="18"/>
  <c r="Q47" i="18"/>
  <c r="Q253" i="17"/>
  <c r="Q244" i="17"/>
  <c r="Q203" i="17"/>
  <c r="Q159" i="17"/>
  <c r="Q150" i="17"/>
  <c r="Q142" i="17"/>
  <c r="Q134" i="17"/>
  <c r="Q126" i="17"/>
  <c r="Q47" i="17"/>
  <c r="Q253" i="16"/>
  <c r="Q244" i="16"/>
  <c r="Q203" i="16"/>
  <c r="Q159" i="16"/>
  <c r="Q150" i="16"/>
  <c r="Q142" i="16"/>
  <c r="Q134" i="16"/>
  <c r="Q126" i="16"/>
  <c r="Q47" i="16"/>
  <c r="Q253" i="15"/>
  <c r="Q244" i="15"/>
  <c r="Q203" i="15"/>
  <c r="Q159" i="15"/>
  <c r="Q150" i="15"/>
  <c r="Q142" i="15"/>
  <c r="Q134" i="15"/>
  <c r="Q126" i="15"/>
  <c r="Q47" i="15"/>
  <c r="Q279" i="14"/>
  <c r="Q270" i="14"/>
  <c r="Q203" i="14"/>
  <c r="Q159" i="14"/>
  <c r="Q150" i="14"/>
  <c r="Q142" i="14"/>
  <c r="Q134" i="14"/>
  <c r="Q126" i="14"/>
  <c r="Q47" i="14"/>
  <c r="Q253" i="13"/>
  <c r="Q244" i="13"/>
  <c r="Q203" i="13"/>
  <c r="Q159" i="13"/>
  <c r="Q150" i="13"/>
  <c r="Q142" i="13"/>
  <c r="Q134" i="13"/>
  <c r="Q126" i="13"/>
  <c r="Q47" i="13"/>
  <c r="Q270" i="12"/>
  <c r="Q203" i="12"/>
  <c r="Q159" i="12"/>
  <c r="Q150" i="12"/>
  <c r="Q142" i="12"/>
  <c r="Q134" i="12"/>
  <c r="Q126" i="12"/>
  <c r="Q47" i="12"/>
  <c r="Q279" i="11"/>
  <c r="Q270" i="11"/>
  <c r="Q203" i="11"/>
  <c r="Q159" i="11"/>
  <c r="Q150" i="11"/>
  <c r="Q142" i="11"/>
  <c r="Q134" i="11"/>
  <c r="Q126" i="11"/>
  <c r="Q47" i="11"/>
  <c r="Q279" i="10"/>
  <c r="Q270" i="10"/>
  <c r="Q203" i="10"/>
  <c r="Q159" i="10"/>
  <c r="Q150" i="10"/>
  <c r="Q142" i="10"/>
  <c r="Q134" i="10"/>
  <c r="Q126" i="10"/>
  <c r="Q47" i="10"/>
  <c r="Q253" i="9"/>
  <c r="Q244" i="9"/>
  <c r="Q203" i="9"/>
  <c r="Q159" i="9"/>
  <c r="Q150" i="9"/>
  <c r="Q142" i="9"/>
  <c r="Q134" i="9"/>
  <c r="Q126" i="9"/>
  <c r="Q47" i="9"/>
  <c r="Q253" i="8"/>
  <c r="Q203" i="8"/>
  <c r="Q159" i="8"/>
  <c r="Q150" i="8"/>
  <c r="Q142" i="8"/>
  <c r="Q134" i="8"/>
  <c r="Q126" i="8"/>
  <c r="Q47" i="8"/>
  <c r="Q254" i="7"/>
  <c r="Q245" i="7"/>
  <c r="Q203" i="7"/>
  <c r="Q159" i="7"/>
  <c r="Q150" i="7"/>
  <c r="Q142" i="7"/>
  <c r="Q134" i="7"/>
  <c r="Q126" i="7"/>
  <c r="Q47" i="7"/>
  <c r="Q253" i="6"/>
  <c r="Q244" i="6"/>
  <c r="Q203" i="6"/>
  <c r="Q159" i="6"/>
  <c r="Q150" i="6"/>
  <c r="Q142" i="6"/>
  <c r="Q134" i="6"/>
  <c r="Q126" i="6"/>
  <c r="Q47" i="6"/>
  <c r="Q253" i="5"/>
  <c r="Q244" i="5"/>
  <c r="Q203" i="5"/>
  <c r="Q150" i="5"/>
  <c r="Q142" i="5"/>
  <c r="Q159" i="5"/>
  <c r="Q134" i="5"/>
  <c r="Q126" i="5"/>
  <c r="Q47" i="5"/>
  <c r="Q253" i="4"/>
  <c r="Q244" i="4"/>
  <c r="Q203" i="4"/>
  <c r="Q159" i="4"/>
  <c r="Q150" i="4"/>
  <c r="Q142" i="4"/>
  <c r="Q134" i="4"/>
  <c r="Q126" i="4"/>
  <c r="Q47" i="4"/>
  <c r="Q279" i="3"/>
  <c r="Q270" i="3"/>
  <c r="Q203" i="3"/>
  <c r="Q159" i="3"/>
  <c r="Q150" i="3"/>
  <c r="Q142" i="3"/>
  <c r="Q134" i="3"/>
  <c r="Q126" i="3"/>
  <c r="Q47" i="3"/>
  <c r="Q255" i="2"/>
  <c r="Q246" i="2"/>
  <c r="Q204" i="2"/>
  <c r="Q160" i="2"/>
  <c r="Q151" i="2"/>
  <c r="Q143" i="2"/>
  <c r="Q135" i="2"/>
  <c r="Q127" i="2"/>
  <c r="Q48" i="2"/>
  <c r="Q142" i="41"/>
  <c r="Q142" i="40"/>
  <c r="Q142" i="39"/>
  <c r="Q142" i="38"/>
  <c r="Q142" i="36"/>
  <c r="Q142" i="35"/>
  <c r="Q142" i="33"/>
  <c r="Q142" i="31"/>
  <c r="Q142" i="29"/>
  <c r="Q142" i="28"/>
  <c r="Q142" i="27"/>
  <c r="Q142" i="26"/>
  <c r="Q142" i="24"/>
  <c r="Q203" i="1"/>
  <c r="Q279" i="1"/>
  <c r="Q270" i="1"/>
  <c r="Q159" i="1"/>
  <c r="Q150" i="1"/>
  <c r="Q142" i="1"/>
  <c r="Q134" i="1"/>
  <c r="Q126" i="1"/>
  <c r="Q47" i="1"/>
</calcChain>
</file>

<file path=xl/sharedStrings.xml><?xml version="1.0" encoding="utf-8"?>
<sst xmlns="http://schemas.openxmlformats.org/spreadsheetml/2006/main" count="31389" uniqueCount="252">
  <si>
    <t>World Meteorological Organization Climate Normals for 1981-2010</t>
  </si>
  <si>
    <t>Single Station Data Sheet For All Climatological Surface Parameters</t>
  </si>
  <si>
    <t>Station Header Record</t>
  </si>
  <si>
    <t>Country_Name</t>
  </si>
  <si>
    <t>Station_Name</t>
  </si>
  <si>
    <t>WMO_Number</t>
  </si>
  <si>
    <t>Latitude</t>
  </si>
  <si>
    <t>Longitude</t>
  </si>
  <si>
    <t>Station_Height</t>
  </si>
  <si>
    <t>WMO Integrated Global Observing System (WIGOS) Station Identifier (if available)</t>
  </si>
  <si>
    <t>Principal Climatological Surface Parameters</t>
  </si>
  <si>
    <t>Parameter_Code</t>
  </si>
  <si>
    <t>Parameter_Name</t>
  </si>
  <si>
    <t>Units</t>
  </si>
  <si>
    <t>Precipitation_Total</t>
  </si>
  <si>
    <t>mm</t>
  </si>
  <si>
    <t>Calculation_Name</t>
  </si>
  <si>
    <t>Calculation_Code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</si>
  <si>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</si>
  <si>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</si>
  <si>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</si>
  <si>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</si>
  <si>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</si>
  <si>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</si>
  <si>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</si>
  <si>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</si>
  <si>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</si>
  <si>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</si>
  <si>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</si>
  <si>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</si>
  <si>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</t>
  </si>
  <si>
    <t>Sum</t>
  </si>
  <si>
    <t>Number_of_Days_with_Precipitation_&gt;=_1_mm</t>
  </si>
  <si>
    <t>count</t>
  </si>
  <si>
    <t>Count</t>
  </si>
  <si>
    <t>Daily_Maximum_Temperature</t>
  </si>
  <si>
    <t>Deg_C</t>
  </si>
  <si>
    <t>Mean</t>
  </si>
  <si>
    <t>Daily_Minimum_Temperature</t>
  </si>
  <si>
    <t>Daily_Mean_Temperature</t>
  </si>
  <si>
    <t>hPa</t>
  </si>
  <si>
    <t>Mean_Vapor_Pressure</t>
  </si>
  <si>
    <t>Secondary and Other Climatological Surface Parameters (add as needed)</t>
  </si>
  <si>
    <t>Mongolia</t>
  </si>
  <si>
    <t>Altai</t>
  </si>
  <si>
    <t>Arvaikheer</t>
  </si>
  <si>
    <t>Baitag</t>
  </si>
  <si>
    <t>46|22|39|N</t>
  </si>
  <si>
    <t>91|33|09|E</t>
  </si>
  <si>
    <t>Baruun-Urt</t>
  </si>
  <si>
    <t>46|40|17|N</t>
  </si>
  <si>
    <t>Baruunkharaa</t>
  </si>
  <si>
    <t>48|54|47|N</t>
  </si>
  <si>
    <t>106|05|23|E</t>
  </si>
  <si>
    <t>Bayan-Ovoo</t>
  </si>
  <si>
    <t>47|47|09|N</t>
  </si>
  <si>
    <t>Bayan-Bulag</t>
  </si>
  <si>
    <t>98|05|13|E</t>
  </si>
  <si>
    <t>Baruunturuun</t>
  </si>
  <si>
    <t>49|39|31|N</t>
  </si>
  <si>
    <t>94|24|15|E</t>
  </si>
  <si>
    <t>Bayandelger</t>
  </si>
  <si>
    <t>Bayankhongor</t>
  </si>
  <si>
    <t>100|42|35|E</t>
  </si>
  <si>
    <t>Bulgan</t>
  </si>
  <si>
    <t>Choibalsan</t>
  </si>
  <si>
    <t>48|04|53|N</t>
  </si>
  <si>
    <t>Choir</t>
  </si>
  <si>
    <t>46|21|00|N</t>
  </si>
  <si>
    <t>Dalanzadgad</t>
  </si>
  <si>
    <t>Dashbalbar</t>
  </si>
  <si>
    <t>49|33|03|N</t>
  </si>
  <si>
    <t>114|24|16|E</t>
  </si>
  <si>
    <t>Erdenemandal</t>
  </si>
  <si>
    <t>Erdenetsagaan</t>
  </si>
  <si>
    <t>Galuut</t>
  </si>
  <si>
    <t>46|42|07|N</t>
  </si>
  <si>
    <t>100|08|34|E</t>
  </si>
  <si>
    <t>Khatgal</t>
  </si>
  <si>
    <t>50|26|22|N</t>
  </si>
  <si>
    <t>Khovd</t>
  </si>
  <si>
    <t>47|59|45|N</t>
  </si>
  <si>
    <t>Khujirt</t>
  </si>
  <si>
    <t>Khutag</t>
  </si>
  <si>
    <t>49|23|37|N</t>
  </si>
  <si>
    <t>Khalkhgol</t>
  </si>
  <si>
    <t>47|37|48|N</t>
  </si>
  <si>
    <t>118|37|20|E</t>
  </si>
  <si>
    <t>Maanit</t>
  </si>
  <si>
    <t>47|15|24|N</t>
  </si>
  <si>
    <t>107|32|18|E</t>
  </si>
  <si>
    <t>Mandalgovi</t>
  </si>
  <si>
    <t>45|44|35|N</t>
  </si>
  <si>
    <t>106|15|51|E</t>
  </si>
  <si>
    <t>Matad</t>
  </si>
  <si>
    <t>49|38|20|N</t>
  </si>
  <si>
    <t>100|10|01|E</t>
  </si>
  <si>
    <t>49|06|18|N</t>
  </si>
  <si>
    <t>91|43|34|E</t>
  </si>
  <si>
    <t>51|06|50|N</t>
  </si>
  <si>
    <t>Saikhan-Ovoo</t>
  </si>
  <si>
    <t>45|27|39|N</t>
  </si>
  <si>
    <t>103|54|01|E</t>
  </si>
  <si>
    <t>Sainshand</t>
  </si>
  <si>
    <t>Tarialan</t>
  </si>
  <si>
    <t>Tosontsengel</t>
  </si>
  <si>
    <t>48|45|47|N</t>
  </si>
  <si>
    <t>98|15|58|E</t>
  </si>
  <si>
    <t>Tsetserleg</t>
  </si>
  <si>
    <t>47|28|17|N</t>
  </si>
  <si>
    <t>101|27|47|E</t>
  </si>
  <si>
    <t>Tsogt-Ovoo</t>
  </si>
  <si>
    <t>Ulaanbaatar</t>
  </si>
  <si>
    <t>47|55|06|N</t>
  </si>
  <si>
    <t>106|50|54|E</t>
  </si>
  <si>
    <t>Ulaangom</t>
  </si>
  <si>
    <t>49|58|18|N</t>
  </si>
  <si>
    <t>92|04|41|E</t>
  </si>
  <si>
    <t>89|56|18|E</t>
  </si>
  <si>
    <t>Uliastai</t>
  </si>
  <si>
    <t>47|43|37|N</t>
  </si>
  <si>
    <t>96|50|51|E</t>
  </si>
  <si>
    <t>110|37|28|E</t>
  </si>
  <si>
    <t>Zamyn-Uud</t>
  </si>
  <si>
    <t>Boundaries_of_quintiles_of_monthly_precipitation</t>
  </si>
  <si>
    <t>Mean_station-level_Pressure</t>
  </si>
  <si>
    <t>Number_of_days_with_maximum_temperature_&lt;_0_Deg_C</t>
  </si>
  <si>
    <t>Number_of_Days_with_Minimum_Temperature_&lt;_0_Deg_C</t>
  </si>
  <si>
    <t>Q1</t>
  </si>
  <si>
    <t>Q2</t>
  </si>
  <si>
    <t>Q3</t>
  </si>
  <si>
    <t>Q4</t>
  </si>
  <si>
    <t>Q5</t>
  </si>
  <si>
    <t>NOY</t>
  </si>
  <si>
    <t>Number_of_Days_with_Maximum_Temperature_&gt;=_25_Deg_C</t>
  </si>
  <si>
    <t>Number_of_Days_with_Maximum_Temperature_&gt;=_30_Deg_C</t>
  </si>
  <si>
    <t>Number of days daily precipitation &gt;5 mm</t>
  </si>
  <si>
    <t>Number of days daily precipitation &gt;10 mm</t>
  </si>
  <si>
    <t>Number of days daily precipitation &gt;50 mm</t>
  </si>
  <si>
    <t>Highest_value_of_mean_daily_temperature</t>
  </si>
  <si>
    <t>max</t>
  </si>
  <si>
    <t>Lowest_value_of_mean_daily_temperature</t>
  </si>
  <si>
    <t>min</t>
  </si>
  <si>
    <t>Highest_value_of_daily_Maximum_temperature</t>
  </si>
  <si>
    <t>Highest_value_of_daily_Minimum_temperature</t>
  </si>
  <si>
    <t>Highest_value_of_daily_Precipitation</t>
  </si>
  <si>
    <t>Highest_value_Wind _Gust</t>
  </si>
  <si>
    <t>m/s</t>
  </si>
  <si>
    <t>Global_Solar_Radiation</t>
  </si>
  <si>
    <t>MJ/m2</t>
  </si>
  <si>
    <t>mean</t>
  </si>
  <si>
    <t>sum</t>
  </si>
  <si>
    <t>Direct_Solar_Radiation</t>
  </si>
  <si>
    <t>Diffuse_Solar_Radiation</t>
  </si>
  <si>
    <t>Wind_Speed</t>
  </si>
  <si>
    <t>m/sec</t>
  </si>
  <si>
    <t>Wind_Direction</t>
  </si>
  <si>
    <t>Degrees</t>
  </si>
  <si>
    <t>degrees</t>
  </si>
  <si>
    <t>Soil_Temperature</t>
  </si>
  <si>
    <t>Relative_Humidity</t>
  </si>
  <si>
    <t>%</t>
  </si>
  <si>
    <t>Dewpoint_Temperature</t>
  </si>
  <si>
    <t>Rainfall</t>
  </si>
  <si>
    <t>Cloud_amount</t>
  </si>
  <si>
    <t>Okta</t>
  </si>
  <si>
    <t>Number_of_days_with_Rain_Showers</t>
  </si>
  <si>
    <t>Number_of_Days_with_Snowfall</t>
  </si>
  <si>
    <t>0-20000-0-44288</t>
  </si>
  <si>
    <t>0-20000-0-44277</t>
  </si>
  <si>
    <t>0-20000-0-44265</t>
  </si>
  <si>
    <t>0-20000-0-44305</t>
  </si>
  <si>
    <t>0-20000-0-44241</t>
  </si>
  <si>
    <t>0-20000-0-44213</t>
  </si>
  <si>
    <t>0-20000-0-44302</t>
  </si>
  <si>
    <t>0-20000-0-44275</t>
  </si>
  <si>
    <t>0-20000-0-44352</t>
  </si>
  <si>
    <t>0-20000-0-44287</t>
  </si>
  <si>
    <t>0-20000-0-44239</t>
  </si>
  <si>
    <t>0-20000-0-44259</t>
  </si>
  <si>
    <t>0-20000-0-44298</t>
  </si>
  <si>
    <t>0-20000-0-44373</t>
  </si>
  <si>
    <t>0-20000-0-44256</t>
  </si>
  <si>
    <t>0-20000-0-44237</t>
  </si>
  <si>
    <t>0-20000-0-44317</t>
  </si>
  <si>
    <t>0-20000-0-44284</t>
  </si>
  <si>
    <t>0-20000-0-44207</t>
  </si>
  <si>
    <t>0-20000-0-44218</t>
  </si>
  <si>
    <t>0-20000-0-44285</t>
  </si>
  <si>
    <t>0-20000-0-44232</t>
  </si>
  <si>
    <t>0-20000-0-44313</t>
  </si>
  <si>
    <t>0-20000-0-44294</t>
  </si>
  <si>
    <t>0-20000-0-44341</t>
  </si>
  <si>
    <t>0-20000-0-44314</t>
  </si>
  <si>
    <t>0-20000-0-44231</t>
  </si>
  <si>
    <t>0-20000-0-44215</t>
  </si>
  <si>
    <t>0-20000-0-44203</t>
  </si>
  <si>
    <t>0-20000-0-44336</t>
  </si>
  <si>
    <t>0-20000-0-44354</t>
  </si>
  <si>
    <t>0-20000-0-44230</t>
  </si>
  <si>
    <t>0-20000-0-44225</t>
  </si>
  <si>
    <t>0-20000-0-44282</t>
  </si>
  <si>
    <t>0-20000-0-44347</t>
  </si>
  <si>
    <t>0-20000-0-44292</t>
  </si>
  <si>
    <t>0-20000-0-44212</t>
  </si>
  <si>
    <t>0-20000-0-44214</t>
  </si>
  <si>
    <t>0-20000-0-44272</t>
  </si>
  <si>
    <t>0-20000-0-44304</t>
  </si>
  <si>
    <t>0-20000-0-44358</t>
  </si>
  <si>
    <t>96|14|28|E</t>
  </si>
  <si>
    <t>46|15|32|N</t>
  </si>
  <si>
    <t>102|47|21|E</t>
  </si>
  <si>
    <t>46|05|40|N</t>
  </si>
  <si>
    <t>113|17|05|E</t>
  </si>
  <si>
    <t>112|06|38|E</t>
  </si>
  <si>
    <t>45|43|48|N</t>
  </si>
  <si>
    <t>46|10|25|N</t>
  </si>
  <si>
    <t>103|31|01|E</t>
  </si>
  <si>
    <t>114|32|15|E</t>
  </si>
  <si>
    <t>108|22|29|E</t>
  </si>
  <si>
    <t>43|34|38|N</t>
  </si>
  <si>
    <t>104|25|05|E</t>
  </si>
  <si>
    <t>48|31|44|N</t>
  </si>
  <si>
    <t>45|54|25|N</t>
  </si>
  <si>
    <t>115|22|18|E</t>
  </si>
  <si>
    <t>100|09|03|E</t>
  </si>
  <si>
    <t>91|37|57|E</t>
  </si>
  <si>
    <t>46|53|59|N</t>
  </si>
  <si>
    <t>102|42|32|E</t>
  </si>
  <si>
    <t>46|57|19|N</t>
  </si>
  <si>
    <t>115|17|47|E</t>
  </si>
  <si>
    <t>99|40|06|E</t>
  </si>
  <si>
    <t>44|52|04|N</t>
  </si>
  <si>
    <t>110|07|01|E</t>
  </si>
  <si>
    <t>49|36|33|N</t>
  </si>
  <si>
    <t>101|59|04|E</t>
  </si>
  <si>
    <t>44|25|23|N</t>
  </si>
  <si>
    <t>105|19|00|E</t>
  </si>
  <si>
    <t>48|58|47|N</t>
  </si>
  <si>
    <t>43|42|09|N</t>
  </si>
  <si>
    <t>111|54|03|E</t>
  </si>
  <si>
    <t>46|48|43|N</t>
  </si>
  <si>
    <t>Underkhaan</t>
  </si>
  <si>
    <t>47|18|30|N</t>
  </si>
  <si>
    <t>112|21|19|E</t>
  </si>
  <si>
    <t>48|49|01|N</t>
  </si>
  <si>
    <t>101|22|03|E</t>
  </si>
  <si>
    <t>102|46|43|E</t>
  </si>
  <si>
    <t>Muren</t>
  </si>
  <si>
    <t>Omno-gobi</t>
  </si>
  <si>
    <t>Rinchinlhumbe</t>
  </si>
  <si>
    <t>Ulgii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</si>
</sst>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12">
    <font>
      <sz val="11"/>
      <color theme="1"/>
      <name val="ＭＳ Ｐゴシック"/>
      <family val="2"/>
      <scheme val="minor"/>
    </font>
    <font>
      <b/>
      <sz val="14"/>
      <color theme="1"/>
      <name val="ＭＳ Ｐゴシック"/>
      <family val="2"/>
      <scheme val="minor"/>
    </font>
    <font>
      <sz val="12"/>
      <color theme="1"/>
      <name val="ＭＳ Ｐゴシック"/>
      <family val="2"/>
      <scheme val="minor"/>
    </font>
    <font>
      <b/>
      <sz val="12"/>
      <color theme="1"/>
      <name val="ＭＳ Ｐゴシック"/>
      <family val="2"/>
      <scheme val="minor"/>
    </font>
    <font>
      <sz val="10"/>
      <color rgb="FF000000"/>
      <name val="Arial"/>
      <family val="2"/>
      <charset val="204"/>
    </font>
    <font>
      <sz val="11"/>
      <color theme="1"/>
      <name val="ＭＳ Ｐゴシック"/>
      <family val="2"/>
      <charset val="204"/>
      <scheme val="minor"/>
    </font>
    <font>
      <b/>
      <sz val="12"/>
      <color theme="1"/>
      <name val="ＭＳ Ｐゴシック"/>
      <family val="2"/>
      <charset val="204"/>
      <scheme val="minor"/>
    </font>
    <font>
      <sz val="11"/>
      <color rgb="FF000000"/>
      <name val="ＭＳ Ｐゴシック"/>
      <family val="2"/>
      <charset val="204"/>
      <scheme val="minor"/>
    </font>
    <font>
      <sz val="12"/>
      <color theme="1"/>
      <name val="ＭＳ Ｐゴシック"/>
      <family val="2"/>
      <charset val="204"/>
      <scheme val="minor"/>
    </font>
    <font>
      <sz val="10"/>
      <color theme="1"/>
      <name val="Arial Mon"/>
      <family val="2"/>
      <charset val="204"/>
    </font>
    <font>
      <sz val="10"/>
      <color theme="1"/>
      <name val="Arial"/>
      <family val="2"/>
      <charset val="204"/>
    </font>
    <font>
      <sz val="6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3">
    <xf numFmtId="0" fontId="0" fillId="0" borderId="0" xfId="0"/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2" fillId="0" borderId="1" xfId="0" applyFont="1" applyBorder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0" fontId="3" fillId="0" borderId="1" xfId="0" applyFont="1" applyBorder="1" applyAlignment="1" applyProtection="1">
      <alignment horizontal="right"/>
      <protection locked="0"/>
    </xf>
    <xf numFmtId="0" fontId="2" fillId="0" borderId="1" xfId="0" applyFont="1" applyBorder="1" applyAlignment="1" applyProtection="1">
      <alignment horizontal="left"/>
      <protection locked="0"/>
    </xf>
    <xf numFmtId="1" fontId="2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1" fillId="0" borderId="0" xfId="0" applyFont="1" applyAlignment="1" applyProtection="1">
      <alignment horizontal="left"/>
      <protection locked="0"/>
    </xf>
    <xf numFmtId="176" fontId="2" fillId="0" borderId="1" xfId="0" applyNumberFormat="1" applyFont="1" applyBorder="1" applyAlignment="1" applyProtection="1">
      <alignment horizontal="right"/>
      <protection locked="0"/>
    </xf>
    <xf numFmtId="2" fontId="2" fillId="0" borderId="1" xfId="0" applyNumberFormat="1" applyFont="1" applyBorder="1" applyAlignment="1" applyProtection="1">
      <alignment horizontal="right"/>
      <protection locked="0"/>
    </xf>
    <xf numFmtId="0" fontId="2" fillId="0" borderId="0" xfId="0" applyFont="1" applyBorder="1" applyAlignment="1" applyProtection="1">
      <alignment horizontal="right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right"/>
      <protection locked="0"/>
    </xf>
    <xf numFmtId="176" fontId="0" fillId="0" borderId="1" xfId="0" applyNumberFormat="1" applyBorder="1" applyAlignment="1" applyProtection="1">
      <alignment horizontal="right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0" borderId="0" xfId="0" applyFont="1" applyAlignment="1" applyProtection="1">
      <alignment horizontal="left"/>
      <protection locked="0"/>
    </xf>
    <xf numFmtId="176" fontId="0" fillId="0" borderId="0" xfId="0" applyNumberFormat="1"/>
    <xf numFmtId="0" fontId="2" fillId="0" borderId="0" xfId="0" applyFont="1"/>
    <xf numFmtId="176" fontId="5" fillId="0" borderId="0" xfId="0" applyNumberFormat="1" applyFont="1"/>
    <xf numFmtId="1" fontId="5" fillId="0" borderId="0" xfId="0" applyNumberFormat="1" applyFont="1"/>
    <xf numFmtId="1" fontId="0" fillId="0" borderId="0" xfId="0" applyNumberFormat="1"/>
    <xf numFmtId="176" fontId="2" fillId="0" borderId="0" xfId="0" applyNumberFormat="1" applyFont="1" applyBorder="1" applyAlignment="1" applyProtection="1">
      <alignment horizontal="right"/>
      <protection locked="0"/>
    </xf>
    <xf numFmtId="0" fontId="3" fillId="0" borderId="4" xfId="0" applyFont="1" applyBorder="1" applyAlignment="1" applyProtection="1">
      <alignment horizontal="right"/>
      <protection locked="0"/>
    </xf>
    <xf numFmtId="176" fontId="2" fillId="0" borderId="5" xfId="0" applyNumberFormat="1" applyFont="1" applyBorder="1" applyAlignment="1" applyProtection="1">
      <alignment horizontal="right"/>
      <protection locked="0"/>
    </xf>
    <xf numFmtId="0" fontId="3" fillId="0" borderId="3" xfId="0" applyFont="1" applyBorder="1" applyAlignment="1" applyProtection="1">
      <alignment horizontal="right"/>
      <protection locked="0"/>
    </xf>
    <xf numFmtId="176" fontId="0" fillId="0" borderId="6" xfId="0" applyNumberFormat="1" applyBorder="1"/>
    <xf numFmtId="176" fontId="5" fillId="0" borderId="3" xfId="0" applyNumberFormat="1" applyFont="1" applyBorder="1"/>
    <xf numFmtId="176" fontId="5" fillId="0" borderId="1" xfId="0" applyNumberFormat="1" applyFont="1" applyBorder="1"/>
    <xf numFmtId="176" fontId="0" fillId="0" borderId="1" xfId="0" applyNumberFormat="1" applyBorder="1"/>
    <xf numFmtId="0" fontId="4" fillId="0" borderId="1" xfId="0" applyFont="1" applyBorder="1" applyAlignment="1">
      <alignment horizontal="right" vertical="center"/>
    </xf>
    <xf numFmtId="176" fontId="5" fillId="0" borderId="5" xfId="0" applyNumberFormat="1" applyFont="1" applyBorder="1"/>
    <xf numFmtId="176" fontId="0" fillId="0" borderId="4" xfId="0" applyNumberFormat="1" applyBorder="1"/>
    <xf numFmtId="0" fontId="5" fillId="0" borderId="0" xfId="0" applyFont="1" applyAlignment="1">
      <alignment horizontal="right"/>
    </xf>
    <xf numFmtId="0" fontId="0" fillId="0" borderId="0" xfId="0" applyBorder="1" applyAlignment="1" applyProtection="1">
      <alignment horizontal="right"/>
      <protection locked="0"/>
    </xf>
    <xf numFmtId="176" fontId="0" fillId="0" borderId="0" xfId="0" applyNumberFormat="1" applyBorder="1" applyAlignment="1" applyProtection="1">
      <alignment horizontal="right"/>
      <protection locked="0"/>
    </xf>
    <xf numFmtId="0" fontId="0" fillId="0" borderId="0" xfId="0" applyBorder="1" applyAlignment="1" applyProtection="1">
      <alignment horizontal="left"/>
      <protection locked="0"/>
    </xf>
    <xf numFmtId="1" fontId="0" fillId="0" borderId="1" xfId="0" applyNumberFormat="1" applyBorder="1"/>
    <xf numFmtId="1" fontId="5" fillId="0" borderId="1" xfId="0" applyNumberFormat="1" applyFont="1" applyBorder="1"/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6" fillId="0" borderId="1" xfId="0" applyFont="1" applyBorder="1" applyAlignment="1" applyProtection="1">
      <alignment horizontal="right"/>
      <protection locked="0"/>
    </xf>
    <xf numFmtId="1" fontId="2" fillId="0" borderId="0" xfId="0" applyNumberFormat="1" applyFont="1" applyAlignment="1" applyProtection="1">
      <alignment horizontal="right"/>
      <protection locked="0"/>
    </xf>
    <xf numFmtId="1" fontId="3" fillId="0" borderId="1" xfId="0" applyNumberFormat="1" applyFont="1" applyBorder="1" applyAlignment="1" applyProtection="1">
      <alignment horizontal="right"/>
      <protection locked="0"/>
    </xf>
    <xf numFmtId="1" fontId="2" fillId="0" borderId="0" xfId="0" applyNumberFormat="1" applyFont="1" applyBorder="1" applyAlignment="1" applyProtection="1">
      <alignment horizontal="right"/>
      <protection locked="0"/>
    </xf>
    <xf numFmtId="1" fontId="0" fillId="0" borderId="1" xfId="0" applyNumberFormat="1" applyBorder="1" applyAlignment="1" applyProtection="1">
      <alignment horizontal="right"/>
      <protection locked="0"/>
    </xf>
    <xf numFmtId="1" fontId="0" fillId="0" borderId="0" xfId="0" applyNumberFormat="1" applyBorder="1" applyAlignment="1" applyProtection="1">
      <alignment horizontal="right"/>
      <protection locked="0"/>
    </xf>
    <xf numFmtId="1" fontId="0" fillId="0" borderId="0" xfId="0" applyNumberFormat="1" applyAlignment="1">
      <alignment horizontal="right"/>
    </xf>
    <xf numFmtId="0" fontId="0" fillId="0" borderId="1" xfId="0" applyBorder="1"/>
    <xf numFmtId="176" fontId="5" fillId="0" borderId="1" xfId="0" applyNumberFormat="1" applyFont="1" applyBorder="1" applyAlignment="1">
      <alignment horizontal="right"/>
    </xf>
    <xf numFmtId="0" fontId="3" fillId="0" borderId="1" xfId="0" applyFont="1" applyFill="1" applyBorder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right"/>
      <protection locked="0"/>
    </xf>
    <xf numFmtId="1" fontId="2" fillId="0" borderId="0" xfId="0" applyNumberFormat="1" applyFont="1" applyFill="1" applyAlignment="1" applyProtection="1">
      <alignment horizontal="right"/>
      <protection locked="0"/>
    </xf>
    <xf numFmtId="0" fontId="2" fillId="0" borderId="0" xfId="0" applyFont="1" applyFill="1" applyAlignment="1" applyProtection="1">
      <alignment horizontal="right"/>
      <protection locked="0"/>
    </xf>
    <xf numFmtId="0" fontId="0" fillId="0" borderId="0" xfId="0" applyFill="1"/>
    <xf numFmtId="0" fontId="7" fillId="0" borderId="1" xfId="0" applyFont="1" applyBorder="1" applyAlignment="1">
      <alignment horizontal="right" vertical="center"/>
    </xf>
    <xf numFmtId="0" fontId="5" fillId="0" borderId="1" xfId="0" applyFont="1" applyBorder="1"/>
    <xf numFmtId="0" fontId="3" fillId="0" borderId="4" xfId="0" applyFont="1" applyBorder="1" applyAlignment="1" applyProtection="1">
      <alignment horizontal="left"/>
      <protection locked="0"/>
    </xf>
    <xf numFmtId="1" fontId="3" fillId="0" borderId="4" xfId="0" applyNumberFormat="1" applyFont="1" applyBorder="1" applyAlignment="1" applyProtection="1">
      <alignment horizontal="right"/>
      <protection locked="0"/>
    </xf>
    <xf numFmtId="0" fontId="2" fillId="0" borderId="1" xfId="0" applyFont="1" applyFill="1" applyBorder="1" applyAlignment="1" applyProtection="1">
      <alignment horizontal="left"/>
      <protection locked="0"/>
    </xf>
    <xf numFmtId="0" fontId="5" fillId="0" borderId="1" xfId="0" applyFont="1" applyFill="1" applyBorder="1" applyAlignment="1">
      <alignment horizontal="right"/>
    </xf>
    <xf numFmtId="0" fontId="2" fillId="0" borderId="1" xfId="0" applyFont="1" applyFill="1" applyBorder="1" applyAlignment="1" applyProtection="1">
      <alignment horizontal="right"/>
      <protection locked="0"/>
    </xf>
    <xf numFmtId="0" fontId="2" fillId="0" borderId="0" xfId="0" applyFont="1" applyFill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right"/>
      <protection locked="0"/>
    </xf>
    <xf numFmtId="0" fontId="6" fillId="0" borderId="1" xfId="0" applyFont="1" applyFill="1" applyBorder="1" applyAlignment="1">
      <alignment horizontal="right"/>
    </xf>
    <xf numFmtId="1" fontId="5" fillId="0" borderId="1" xfId="0" applyNumberFormat="1" applyFont="1" applyFill="1" applyBorder="1"/>
    <xf numFmtId="1" fontId="2" fillId="0" borderId="1" xfId="0" applyNumberFormat="1" applyFont="1" applyFill="1" applyBorder="1" applyAlignment="1" applyProtection="1">
      <alignment horizontal="right"/>
      <protection locked="0"/>
    </xf>
    <xf numFmtId="0" fontId="0" fillId="0" borderId="1" xfId="0" applyFill="1" applyBorder="1" applyAlignment="1" applyProtection="1">
      <alignment horizontal="right"/>
      <protection locked="0"/>
    </xf>
    <xf numFmtId="1" fontId="0" fillId="0" borderId="1" xfId="0" applyNumberFormat="1" applyFill="1" applyBorder="1" applyAlignment="1" applyProtection="1">
      <alignment horizontal="right"/>
      <protection locked="0"/>
    </xf>
    <xf numFmtId="0" fontId="3" fillId="0" borderId="4" xfId="0" applyFont="1" applyFill="1" applyBorder="1" applyAlignment="1" applyProtection="1">
      <alignment horizontal="left"/>
      <protection locked="0"/>
    </xf>
    <xf numFmtId="0" fontId="3" fillId="0" borderId="4" xfId="0" applyFont="1" applyFill="1" applyBorder="1" applyAlignment="1" applyProtection="1">
      <alignment horizontal="right"/>
      <protection locked="0"/>
    </xf>
    <xf numFmtId="1" fontId="3" fillId="0" borderId="4" xfId="0" applyNumberFormat="1" applyFont="1" applyFill="1" applyBorder="1" applyAlignment="1" applyProtection="1">
      <alignment horizontal="right"/>
      <protection locked="0"/>
    </xf>
    <xf numFmtId="0" fontId="0" fillId="0" borderId="1" xfId="0" applyFill="1" applyBorder="1"/>
    <xf numFmtId="176" fontId="2" fillId="0" borderId="1" xfId="0" applyNumberFormat="1" applyFont="1" applyFill="1" applyBorder="1" applyAlignment="1" applyProtection="1">
      <alignment horizontal="right"/>
      <protection locked="0"/>
    </xf>
    <xf numFmtId="0" fontId="0" fillId="0" borderId="1" xfId="0" applyFill="1" applyBorder="1" applyAlignment="1" applyProtection="1">
      <alignment horizontal="left"/>
      <protection locked="0"/>
    </xf>
    <xf numFmtId="176" fontId="0" fillId="0" borderId="1" xfId="0" applyNumberFormat="1" applyFill="1" applyBorder="1" applyAlignment="1" applyProtection="1">
      <alignment horizontal="right"/>
      <protection locked="0"/>
    </xf>
    <xf numFmtId="1" fontId="2" fillId="0" borderId="2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horizontal="left"/>
      <protection locked="0"/>
    </xf>
    <xf numFmtId="1" fontId="3" fillId="0" borderId="2" xfId="0" applyNumberFormat="1" applyFont="1" applyBorder="1" applyAlignment="1" applyProtection="1">
      <alignment horizontal="right"/>
      <protection locked="0"/>
    </xf>
    <xf numFmtId="0" fontId="5" fillId="0" borderId="0" xfId="0" applyFont="1" applyFill="1" applyAlignment="1">
      <alignment horizontal="right"/>
    </xf>
    <xf numFmtId="1" fontId="5" fillId="0" borderId="0" xfId="0" applyNumberFormat="1" applyFont="1" applyFill="1"/>
    <xf numFmtId="176" fontId="5" fillId="0" borderId="1" xfId="0" applyNumberFormat="1" applyFont="1" applyFill="1" applyBorder="1"/>
    <xf numFmtId="176" fontId="0" fillId="0" borderId="1" xfId="0" applyNumberFormat="1" applyFill="1" applyBorder="1"/>
    <xf numFmtId="0" fontId="0" fillId="0" borderId="0" xfId="0" applyFill="1" applyAlignment="1">
      <alignment horizontal="left"/>
    </xf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2" fillId="0" borderId="1" xfId="0" applyFont="1" applyFill="1" applyBorder="1"/>
    <xf numFmtId="0" fontId="3" fillId="0" borderId="5" xfId="0" applyFont="1" applyFill="1" applyBorder="1" applyAlignment="1" applyProtection="1">
      <alignment horizontal="left"/>
      <protection locked="0"/>
    </xf>
    <xf numFmtId="0" fontId="3" fillId="0" borderId="5" xfId="0" applyFont="1" applyFill="1" applyBorder="1" applyAlignment="1" applyProtection="1">
      <alignment horizontal="right"/>
      <protection locked="0"/>
    </xf>
    <xf numFmtId="176" fontId="5" fillId="0" borderId="0" xfId="0" applyNumberFormat="1" applyFont="1" applyFill="1"/>
    <xf numFmtId="0" fontId="2" fillId="0" borderId="0" xfId="0" applyFont="1" applyFill="1"/>
    <xf numFmtId="176" fontId="0" fillId="0" borderId="4" xfId="0" applyNumberFormat="1" applyFill="1" applyBorder="1"/>
    <xf numFmtId="176" fontId="2" fillId="0" borderId="0" xfId="0" applyNumberFormat="1" applyFont="1" applyAlignment="1" applyProtection="1">
      <alignment horizontal="right"/>
      <protection locked="0"/>
    </xf>
    <xf numFmtId="176" fontId="2" fillId="0" borderId="0" xfId="0" applyNumberFormat="1" applyFont="1" applyProtection="1">
      <protection locked="0"/>
    </xf>
    <xf numFmtId="176" fontId="3" fillId="0" borderId="1" xfId="0" applyNumberFormat="1" applyFont="1" applyBorder="1" applyAlignment="1" applyProtection="1">
      <alignment horizontal="right"/>
      <protection locked="0"/>
    </xf>
    <xf numFmtId="176" fontId="3" fillId="0" borderId="3" xfId="0" applyNumberFormat="1" applyFont="1" applyBorder="1" applyAlignment="1" applyProtection="1">
      <alignment horizontal="right"/>
      <protection locked="0"/>
    </xf>
    <xf numFmtId="176" fontId="7" fillId="0" borderId="1" xfId="0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0" fillId="0" borderId="0" xfId="0" applyNumberFormat="1" applyAlignment="1">
      <alignment horizontal="right"/>
    </xf>
    <xf numFmtId="176" fontId="6" fillId="0" borderId="1" xfId="0" applyNumberFormat="1" applyFont="1" applyBorder="1" applyAlignment="1">
      <alignment horizontal="right"/>
    </xf>
    <xf numFmtId="176" fontId="2" fillId="0" borderId="0" xfId="0" applyNumberFormat="1" applyFont="1" applyFill="1" applyAlignment="1" applyProtection="1">
      <alignment horizontal="right"/>
      <protection locked="0"/>
    </xf>
    <xf numFmtId="176" fontId="2" fillId="0" borderId="0" xfId="0" applyNumberFormat="1" applyFont="1"/>
    <xf numFmtId="176" fontId="0" fillId="0" borderId="0" xfId="0" applyNumberFormat="1" applyFill="1"/>
    <xf numFmtId="176" fontId="4" fillId="0" borderId="5" xfId="0" applyNumberFormat="1" applyFont="1" applyBorder="1" applyAlignment="1">
      <alignment horizontal="right" vertical="center"/>
    </xf>
    <xf numFmtId="176" fontId="3" fillId="0" borderId="4" xfId="0" applyNumberFormat="1" applyFont="1" applyBorder="1" applyAlignment="1" applyProtection="1">
      <alignment horizontal="right"/>
      <protection locked="0"/>
    </xf>
    <xf numFmtId="2" fontId="5" fillId="0" borderId="1" xfId="0" applyNumberFormat="1" applyFont="1" applyBorder="1"/>
    <xf numFmtId="2" fontId="5" fillId="0" borderId="3" xfId="0" applyNumberFormat="1" applyFont="1" applyBorder="1"/>
    <xf numFmtId="2" fontId="5" fillId="0" borderId="5" xfId="0" applyNumberFormat="1" applyFont="1" applyBorder="1"/>
    <xf numFmtId="2" fontId="0" fillId="0" borderId="7" xfId="0" applyNumberFormat="1" applyBorder="1"/>
    <xf numFmtId="0" fontId="2" fillId="0" borderId="2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5" fillId="0" borderId="8" xfId="0" applyFont="1" applyBorder="1" applyAlignment="1">
      <alignment horizontal="right"/>
    </xf>
    <xf numFmtId="176" fontId="5" fillId="0" borderId="6" xfId="0" applyNumberFormat="1" applyFont="1" applyBorder="1" applyAlignment="1">
      <alignment horizontal="right"/>
    </xf>
    <xf numFmtId="176" fontId="5" fillId="0" borderId="9" xfId="0" applyNumberFormat="1" applyFont="1" applyBorder="1"/>
    <xf numFmtId="176" fontId="0" fillId="0" borderId="10" xfId="0" applyNumberFormat="1" applyBorder="1"/>
    <xf numFmtId="176" fontId="5" fillId="0" borderId="11" xfId="0" applyNumberFormat="1" applyFont="1" applyBorder="1"/>
    <xf numFmtId="2" fontId="0" fillId="0" borderId="1" xfId="0" applyNumberFormat="1" applyBorder="1"/>
    <xf numFmtId="176" fontId="6" fillId="0" borderId="4" xfId="0" applyNumberFormat="1" applyFont="1" applyBorder="1" applyAlignment="1">
      <alignment horizontal="right"/>
    </xf>
    <xf numFmtId="176" fontId="3" fillId="0" borderId="1" xfId="0" applyNumberFormat="1" applyFont="1" applyFill="1" applyBorder="1" applyAlignment="1" applyProtection="1">
      <alignment horizontal="right"/>
      <protection locked="0"/>
    </xf>
    <xf numFmtId="176" fontId="9" fillId="0" borderId="1" xfId="0" applyNumberFormat="1" applyFont="1" applyBorder="1" applyAlignment="1">
      <alignment vertical="center" wrapText="1"/>
    </xf>
    <xf numFmtId="176" fontId="9" fillId="0" borderId="1" xfId="0" applyNumberFormat="1" applyFont="1" applyFill="1" applyBorder="1" applyAlignment="1">
      <alignment horizontal="right" vertical="center" wrapText="1"/>
    </xf>
    <xf numFmtId="176" fontId="9" fillId="0" borderId="3" xfId="0" applyNumberFormat="1" applyFont="1" applyFill="1" applyBorder="1" applyAlignment="1">
      <alignment horizontal="right" vertical="center" wrapText="1"/>
    </xf>
    <xf numFmtId="176" fontId="6" fillId="0" borderId="4" xfId="0" applyNumberFormat="1" applyFont="1" applyFill="1" applyBorder="1" applyAlignment="1">
      <alignment horizontal="right"/>
    </xf>
    <xf numFmtId="176" fontId="3" fillId="0" borderId="4" xfId="0" applyNumberFormat="1" applyFont="1" applyFill="1" applyBorder="1" applyAlignment="1" applyProtection="1">
      <alignment horizontal="right"/>
      <protection locked="0"/>
    </xf>
    <xf numFmtId="176" fontId="0" fillId="0" borderId="0" xfId="0" applyNumberFormat="1" applyFill="1" applyAlignment="1">
      <alignment horizontal="right"/>
    </xf>
    <xf numFmtId="1" fontId="10" fillId="0" borderId="1" xfId="0" applyNumberFormat="1" applyFont="1" applyFill="1" applyBorder="1" applyAlignment="1">
      <alignment horizontal="right" vertical="center"/>
    </xf>
    <xf numFmtId="0" fontId="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protection locked="0"/>
    </xf>
    <xf numFmtId="0" fontId="3" fillId="0" borderId="2" xfId="0" applyFont="1" applyBorder="1" applyAlignment="1" applyProtection="1">
      <alignment horizontal="left"/>
      <protection locked="0"/>
    </xf>
    <xf numFmtId="0" fontId="0" fillId="0" borderId="3" xfId="0" applyBorder="1" applyAlignment="1" applyProtection="1">
      <protection locked="0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08"/>
  <sheetViews>
    <sheetView workbookViewId="0">
      <selection activeCell="C15" sqref="C15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375" style="50" customWidth="1"/>
    <col min="5" max="14" width="9.375" style="101" customWidth="1"/>
    <col min="15" max="15" width="11" style="101" customWidth="1"/>
    <col min="16" max="16" width="10.875" style="101" customWidth="1"/>
    <col min="17" max="17" width="9.375" style="101" customWidth="1"/>
  </cols>
  <sheetData>
    <row r="1" spans="1:17" ht="17.25">
      <c r="A1" s="129" t="s">
        <v>0</v>
      </c>
      <c r="B1" s="130"/>
      <c r="C1" s="1"/>
      <c r="D1" s="4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4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4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4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4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4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44</v>
      </c>
      <c r="C7" s="1"/>
      <c r="D7" s="4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4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4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44277</v>
      </c>
      <c r="B10" s="4" t="s">
        <v>47</v>
      </c>
      <c r="C10" s="4" t="s">
        <v>209</v>
      </c>
      <c r="D10" s="8">
        <v>2180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4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4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169</v>
      </c>
      <c r="B13" s="1"/>
      <c r="C13" s="1"/>
      <c r="D13" s="4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4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4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0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44277</v>
      </c>
      <c r="B23" s="4">
        <v>1</v>
      </c>
      <c r="C23" s="4" t="s">
        <v>31</v>
      </c>
      <c r="D23" s="8">
        <v>4</v>
      </c>
      <c r="E23" s="31">
        <v>1.243333333333333</v>
      </c>
      <c r="F23" s="52">
        <v>2.3966666666666665</v>
      </c>
      <c r="G23" s="31">
        <v>4.7566666666666704</v>
      </c>
      <c r="H23" s="31">
        <v>9.5266666666666673</v>
      </c>
      <c r="I23" s="31">
        <v>15.153333333333336</v>
      </c>
      <c r="J23" s="31">
        <v>29.876666666666662</v>
      </c>
      <c r="K23" s="31">
        <v>46.583333333333307</v>
      </c>
      <c r="L23" s="31">
        <v>38.253333333333316</v>
      </c>
      <c r="M23" s="31">
        <v>16.303333333333338</v>
      </c>
      <c r="N23" s="31">
        <v>8.7866666666666671</v>
      </c>
      <c r="O23" s="31">
        <v>3.2700000000000009</v>
      </c>
      <c r="P23" s="31">
        <v>2.166666666666667</v>
      </c>
      <c r="Q23" s="32">
        <v>178.31666666666666</v>
      </c>
    </row>
    <row r="24" spans="1:17" ht="15" thickBot="1">
      <c r="A24" s="7">
        <v>44277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44277</v>
      </c>
      <c r="B31" s="4">
        <v>2</v>
      </c>
      <c r="C31" s="4" t="s">
        <v>34</v>
      </c>
      <c r="D31" s="8">
        <v>5</v>
      </c>
      <c r="E31" s="31">
        <v>0.4</v>
      </c>
      <c r="F31" s="31">
        <v>0.96666666666666667</v>
      </c>
      <c r="G31" s="31">
        <v>1.4333333333333333</v>
      </c>
      <c r="H31" s="31">
        <v>2.4666666666666668</v>
      </c>
      <c r="I31" s="31">
        <v>3.3666666666666667</v>
      </c>
      <c r="J31" s="31">
        <v>5.5</v>
      </c>
      <c r="K31" s="31">
        <v>6.9333333333333336</v>
      </c>
      <c r="L31" s="31">
        <v>6.166666666666667</v>
      </c>
      <c r="M31" s="31">
        <v>3.6</v>
      </c>
      <c r="N31" s="31">
        <v>2.7</v>
      </c>
      <c r="O31" s="31">
        <v>1.3333333333333333</v>
      </c>
      <c r="P31" s="31">
        <v>0.73333333333333328</v>
      </c>
      <c r="Q31" s="32">
        <v>35.6</v>
      </c>
    </row>
    <row r="32" spans="1:17" ht="15" thickBot="1">
      <c r="A32" s="7">
        <v>44277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44277</v>
      </c>
      <c r="B39" s="4">
        <v>3</v>
      </c>
      <c r="C39" s="4" t="s">
        <v>37</v>
      </c>
      <c r="D39" s="8">
        <v>1</v>
      </c>
      <c r="E39" s="31">
        <v>-9.8353333333333346</v>
      </c>
      <c r="F39" s="31">
        <v>-7.48</v>
      </c>
      <c r="G39" s="31">
        <v>-1.8393333333333333</v>
      </c>
      <c r="H39" s="31">
        <v>6.8043333333333322</v>
      </c>
      <c r="I39" s="31">
        <v>14.031333333333333</v>
      </c>
      <c r="J39" s="31">
        <v>19.36633333333333</v>
      </c>
      <c r="K39" s="31">
        <v>21.109666666666669</v>
      </c>
      <c r="L39" s="31">
        <v>19.046333333333337</v>
      </c>
      <c r="M39" s="31">
        <v>13.529666666666666</v>
      </c>
      <c r="N39" s="31">
        <v>5.5156666666666654</v>
      </c>
      <c r="O39" s="31">
        <v>-2.9</v>
      </c>
      <c r="P39" s="31">
        <v>-7.9956666666666667</v>
      </c>
      <c r="Q39" s="32">
        <v>5.7794166666666671</v>
      </c>
    </row>
    <row r="40" spans="1:17" ht="15" thickBot="1">
      <c r="A40" s="7">
        <v>44277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44277</v>
      </c>
      <c r="B47" s="4">
        <v>4</v>
      </c>
      <c r="C47" s="4" t="s">
        <v>37</v>
      </c>
      <c r="D47" s="8">
        <v>1</v>
      </c>
      <c r="E47" s="31">
        <v>-24.413333333333341</v>
      </c>
      <c r="F47" s="31">
        <v>-21.949666666666666</v>
      </c>
      <c r="G47" s="31">
        <v>-15.801333333333332</v>
      </c>
      <c r="H47" s="31">
        <v>-6.2806666666666668</v>
      </c>
      <c r="I47" s="31">
        <v>0.92700000000000005</v>
      </c>
      <c r="J47" s="31">
        <v>6.1916666666666682</v>
      </c>
      <c r="K47" s="31">
        <v>9.0709999999999997</v>
      </c>
      <c r="L47" s="31">
        <v>6.9550000000000001</v>
      </c>
      <c r="M47" s="31">
        <v>1.032</v>
      </c>
      <c r="N47" s="31">
        <v>-6.9120000000000008</v>
      </c>
      <c r="O47" s="31">
        <v>-16.314333333333334</v>
      </c>
      <c r="P47" s="31">
        <v>-21.878666666666668</v>
      </c>
      <c r="Q47" s="32">
        <f t="shared" ref="Q47" si="0">AVERAGE(E47:P47)</f>
        <v>-7.4477777777777776</v>
      </c>
    </row>
    <row r="48" spans="1:17" ht="15" thickBot="1">
      <c r="A48" s="7">
        <v>44277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44277</v>
      </c>
      <c r="B55" s="4">
        <v>5</v>
      </c>
      <c r="C55" s="4" t="s">
        <v>37</v>
      </c>
      <c r="D55" s="8">
        <v>1</v>
      </c>
      <c r="E55" s="30">
        <v>-17.433773637374856</v>
      </c>
      <c r="F55" s="30">
        <v>-14.951752873563219</v>
      </c>
      <c r="G55" s="30">
        <v>-8.7559946236559139</v>
      </c>
      <c r="H55" s="30">
        <v>0.19843055555555536</v>
      </c>
      <c r="I55" s="30">
        <v>7.5986827956989238</v>
      </c>
      <c r="J55" s="30">
        <v>12.947486111111111</v>
      </c>
      <c r="K55" s="30">
        <v>15.10641129032258</v>
      </c>
      <c r="L55" s="30">
        <v>12.957540322580645</v>
      </c>
      <c r="M55" s="30">
        <v>7.1468611111111127</v>
      </c>
      <c r="N55" s="30">
        <v>-0.88994014191807058</v>
      </c>
      <c r="O55" s="30">
        <v>-9.7790555555555532</v>
      </c>
      <c r="P55" s="30">
        <v>-15.191747311827953</v>
      </c>
      <c r="Q55" s="29">
        <v>-0.80032414578130151</v>
      </c>
    </row>
    <row r="56" spans="1:17" ht="15" thickBot="1">
      <c r="A56" s="7">
        <v>44277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81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8" t="s">
        <v>30</v>
      </c>
    </row>
    <row r="64" spans="1:17" ht="15" thickBot="1">
      <c r="A64" s="7">
        <v>44277</v>
      </c>
      <c r="B64" s="4">
        <v>7</v>
      </c>
      <c r="C64" s="4" t="s">
        <v>37</v>
      </c>
      <c r="D64" s="79">
        <v>1</v>
      </c>
      <c r="E64" s="108">
        <v>1.2649999999999999</v>
      </c>
      <c r="F64" s="109">
        <v>1.4708333333333334</v>
      </c>
      <c r="G64" s="108">
        <v>2.1358333333333337</v>
      </c>
      <c r="H64" s="108">
        <v>3.4812499999999993</v>
      </c>
      <c r="I64" s="108">
        <v>5.5375000000000005</v>
      </c>
      <c r="J64" s="108">
        <v>8.4458333333333329</v>
      </c>
      <c r="K64" s="108">
        <v>10.304166666666667</v>
      </c>
      <c r="L64" s="108">
        <v>9.2666666666666675</v>
      </c>
      <c r="M64" s="108">
        <v>6.0075000000000012</v>
      </c>
      <c r="N64" s="108">
        <v>3.7479166666666672</v>
      </c>
      <c r="O64" s="108">
        <v>2.2012000000000005</v>
      </c>
      <c r="P64" s="110">
        <v>1.4931999999999999</v>
      </c>
      <c r="Q64" s="111">
        <v>4.5940000000000074</v>
      </c>
    </row>
    <row r="65" spans="1:17" ht="15" thickBot="1">
      <c r="A65" s="7">
        <v>44277</v>
      </c>
      <c r="B65" s="4">
        <v>7</v>
      </c>
      <c r="C65" s="4" t="s">
        <v>133</v>
      </c>
      <c r="D65" s="4">
        <v>98</v>
      </c>
      <c r="E65" s="27">
        <v>30</v>
      </c>
      <c r="F65" s="27">
        <v>30</v>
      </c>
      <c r="G65" s="27">
        <v>30</v>
      </c>
      <c r="H65" s="27">
        <v>30</v>
      </c>
      <c r="I65" s="27">
        <v>30</v>
      </c>
      <c r="J65" s="27">
        <v>30</v>
      </c>
      <c r="K65" s="27">
        <v>30</v>
      </c>
      <c r="L65" s="27">
        <v>30</v>
      </c>
      <c r="M65" s="27">
        <v>30</v>
      </c>
      <c r="N65" s="27">
        <v>30</v>
      </c>
      <c r="O65" s="27">
        <v>30</v>
      </c>
      <c r="P65" s="27">
        <v>30</v>
      </c>
      <c r="Q65" s="27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 customHeight="1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80">
        <v>44277</v>
      </c>
      <c r="B76" s="4">
        <v>10</v>
      </c>
      <c r="C76" s="4" t="s">
        <v>37</v>
      </c>
      <c r="D76" s="8">
        <v>1</v>
      </c>
      <c r="E76" s="100">
        <v>779.7</v>
      </c>
      <c r="F76" s="100">
        <v>778.8</v>
      </c>
      <c r="G76" s="106">
        <v>779.3</v>
      </c>
      <c r="H76" s="106">
        <v>779.6</v>
      </c>
      <c r="I76" s="100">
        <v>780.6</v>
      </c>
      <c r="J76" s="100">
        <v>779.4</v>
      </c>
      <c r="K76" s="100">
        <v>779.1</v>
      </c>
      <c r="L76" s="100">
        <v>781.1</v>
      </c>
      <c r="M76" s="100">
        <v>783.5</v>
      </c>
      <c r="N76" s="100">
        <v>784.2</v>
      </c>
      <c r="O76" s="100">
        <v>782.3</v>
      </c>
      <c r="P76" s="100">
        <v>781</v>
      </c>
      <c r="Q76" s="100">
        <v>780.7</v>
      </c>
    </row>
    <row r="77" spans="1:17" ht="15" thickBot="1">
      <c r="A77" s="80">
        <v>44277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44277</v>
      </c>
      <c r="B84" s="4">
        <v>11</v>
      </c>
      <c r="C84" s="4" t="s">
        <v>128</v>
      </c>
      <c r="D84" s="8">
        <v>7</v>
      </c>
      <c r="E84" s="31">
        <v>1.4999999700000001E-2</v>
      </c>
      <c r="F84" s="31">
        <v>0.21000000799999999</v>
      </c>
      <c r="G84" s="31">
        <v>0.49000000999999999</v>
      </c>
      <c r="H84" s="31">
        <v>3.1775000100000002</v>
      </c>
      <c r="I84" s="31">
        <v>3.2950000799999999</v>
      </c>
      <c r="J84" s="31">
        <v>8.0950002699999999</v>
      </c>
      <c r="K84" s="31">
        <v>10.5275002</v>
      </c>
      <c r="L84" s="31">
        <v>9.6675004999999992</v>
      </c>
      <c r="M84" s="31">
        <v>2.15499997</v>
      </c>
      <c r="N84" s="31">
        <v>1.93000007</v>
      </c>
      <c r="O84" s="31">
        <v>0.76499998599999997</v>
      </c>
      <c r="P84" s="30">
        <v>0.33749997599999998</v>
      </c>
      <c r="Q84" s="11"/>
    </row>
    <row r="85" spans="1:256" s="21" customFormat="1" ht="15" thickBot="1">
      <c r="A85" s="7">
        <v>44277</v>
      </c>
      <c r="B85" s="4">
        <v>11</v>
      </c>
      <c r="C85" s="4" t="s">
        <v>129</v>
      </c>
      <c r="D85" s="8">
        <v>8</v>
      </c>
      <c r="E85" s="31">
        <v>0.35499998900000002</v>
      </c>
      <c r="F85" s="31">
        <v>0.772500038</v>
      </c>
      <c r="G85" s="31">
        <v>1.44499993</v>
      </c>
      <c r="H85" s="31">
        <v>6.8975000399999997</v>
      </c>
      <c r="I85" s="31">
        <v>8.4324998900000008</v>
      </c>
      <c r="J85" s="31">
        <v>17.840000199999999</v>
      </c>
      <c r="K85" s="31">
        <v>23.525001499999998</v>
      </c>
      <c r="L85" s="31">
        <v>22.765001300000002</v>
      </c>
      <c r="M85" s="31">
        <v>6.9499998099999996</v>
      </c>
      <c r="N85" s="31">
        <v>4.33999968</v>
      </c>
      <c r="O85" s="31">
        <v>1.7974999</v>
      </c>
      <c r="P85" s="30">
        <v>0.894999981</v>
      </c>
      <c r="Q85" s="11"/>
    </row>
    <row r="86" spans="1:256" s="21" customFormat="1" ht="15" thickBot="1">
      <c r="A86" s="7">
        <v>44277</v>
      </c>
      <c r="B86" s="4">
        <v>11</v>
      </c>
      <c r="C86" s="4" t="s">
        <v>130</v>
      </c>
      <c r="D86" s="8">
        <v>9</v>
      </c>
      <c r="E86" s="31">
        <v>0.90250003300000003</v>
      </c>
      <c r="F86" s="31">
        <v>1.72500002</v>
      </c>
      <c r="G86" s="31">
        <v>2.9149999599999998</v>
      </c>
      <c r="H86" s="31">
        <v>8.6725006100000002</v>
      </c>
      <c r="I86" s="31">
        <v>13.292501400000001</v>
      </c>
      <c r="J86" s="31">
        <v>26.4475002</v>
      </c>
      <c r="K86" s="31">
        <v>40.095001199999999</v>
      </c>
      <c r="L86" s="31">
        <v>32.0625</v>
      </c>
      <c r="M86" s="31">
        <v>12.5050001</v>
      </c>
      <c r="N86" s="31">
        <v>6.8149995800000003</v>
      </c>
      <c r="O86" s="31">
        <v>2.6174998299999999</v>
      </c>
      <c r="P86" s="30">
        <v>1.9124999</v>
      </c>
      <c r="Q86" s="11"/>
    </row>
    <row r="87" spans="1:256" s="21" customFormat="1" ht="15" thickBot="1">
      <c r="A87" s="7">
        <v>44277</v>
      </c>
      <c r="B87" s="4">
        <v>11</v>
      </c>
      <c r="C87" s="4" t="s">
        <v>131</v>
      </c>
      <c r="D87" s="8">
        <v>10</v>
      </c>
      <c r="E87" s="31">
        <v>1.6000001399999999</v>
      </c>
      <c r="F87" s="31">
        <v>2.93499994</v>
      </c>
      <c r="G87" s="31">
        <v>6.8099994700000002</v>
      </c>
      <c r="H87" s="31">
        <v>11.7525005</v>
      </c>
      <c r="I87" s="31">
        <v>21.575000800000002</v>
      </c>
      <c r="J87" s="31">
        <v>39.255001100000001</v>
      </c>
      <c r="K87" s="31">
        <v>62.402504</v>
      </c>
      <c r="L87" s="31">
        <v>49.264999400000001</v>
      </c>
      <c r="M87" s="31">
        <v>21.022499100000001</v>
      </c>
      <c r="N87" s="31">
        <v>11.0300007</v>
      </c>
      <c r="O87" s="31">
        <v>4.1374998099999996</v>
      </c>
      <c r="P87" s="30">
        <v>3.4899997699999998</v>
      </c>
      <c r="Q87" s="11"/>
    </row>
    <row r="88" spans="1:256" s="21" customFormat="1" ht="15" thickBot="1">
      <c r="A88" s="7">
        <v>44277</v>
      </c>
      <c r="B88" s="4">
        <v>11</v>
      </c>
      <c r="C88" s="4" t="s">
        <v>132</v>
      </c>
      <c r="D88" s="8">
        <v>11</v>
      </c>
      <c r="E88" s="34">
        <v>3.6575002699999999</v>
      </c>
      <c r="F88" s="34">
        <v>7.4825000800000003</v>
      </c>
      <c r="G88" s="34">
        <v>12.175000199999999</v>
      </c>
      <c r="H88" s="34">
        <v>18.330001800000002</v>
      </c>
      <c r="I88" s="34">
        <v>31.895000499999998</v>
      </c>
      <c r="J88" s="34">
        <v>59.217498800000001</v>
      </c>
      <c r="K88" s="34">
        <v>101.944992</v>
      </c>
      <c r="L88" s="34">
        <v>82.635002099999994</v>
      </c>
      <c r="M88" s="34">
        <v>38.737499200000002</v>
      </c>
      <c r="N88" s="34">
        <v>20.5550003</v>
      </c>
      <c r="O88" s="34">
        <v>7.8375005700000004</v>
      </c>
      <c r="P88" s="22">
        <v>5.4099998500000002</v>
      </c>
      <c r="Q88" s="11"/>
    </row>
    <row r="89" spans="1:256" s="21" customFormat="1" ht="15" thickBot="1">
      <c r="A89" s="7">
        <v>44277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/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44277</v>
      </c>
      <c r="B96" s="4">
        <v>12</v>
      </c>
      <c r="C96" s="4" t="s">
        <v>33</v>
      </c>
      <c r="D96" s="8">
        <v>5</v>
      </c>
      <c r="E96" s="31">
        <v>0</v>
      </c>
      <c r="F96" s="34">
        <v>0</v>
      </c>
      <c r="G96" s="31">
        <v>0</v>
      </c>
      <c r="H96" s="31">
        <v>0</v>
      </c>
      <c r="I96" s="34">
        <v>0.1</v>
      </c>
      <c r="J96" s="34">
        <v>1.8666666666666667</v>
      </c>
      <c r="K96" s="31">
        <v>4.8666666666666663</v>
      </c>
      <c r="L96" s="31">
        <v>1.9666666666666666</v>
      </c>
      <c r="M96" s="34">
        <v>0</v>
      </c>
      <c r="N96" s="31">
        <v>0</v>
      </c>
      <c r="O96" s="34">
        <v>0</v>
      </c>
      <c r="P96" s="31">
        <v>0</v>
      </c>
      <c r="Q96" s="35">
        <v>8.8000000000000007</v>
      </c>
    </row>
    <row r="97" spans="1:256" ht="15" thickBot="1">
      <c r="A97" s="7">
        <v>44277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44277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3.3333333333333333E-2</v>
      </c>
      <c r="K102" s="31">
        <v>0.23333333333333334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2">
        <v>0.26666666666666666</v>
      </c>
    </row>
    <row r="103" spans="1:256" ht="15" thickBot="1">
      <c r="A103" s="7">
        <v>44277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44277</v>
      </c>
      <c r="B110" s="4">
        <v>14</v>
      </c>
      <c r="C110" s="4" t="s">
        <v>33</v>
      </c>
      <c r="D110" s="8">
        <v>5</v>
      </c>
      <c r="E110" s="31">
        <v>30.366666666666667</v>
      </c>
      <c r="F110" s="22">
        <v>26.066666666666666</v>
      </c>
      <c r="G110" s="31">
        <v>18.8</v>
      </c>
      <c r="H110" s="31">
        <v>3.5</v>
      </c>
      <c r="I110" s="31">
        <v>0.23333333333333334</v>
      </c>
      <c r="J110" s="31">
        <v>0</v>
      </c>
      <c r="K110" s="31">
        <v>0</v>
      </c>
      <c r="L110" s="31">
        <v>0</v>
      </c>
      <c r="M110" s="31">
        <v>0.16666666666666666</v>
      </c>
      <c r="N110" s="22">
        <v>4.9000000000000004</v>
      </c>
      <c r="O110" s="31">
        <v>19.833333333333332</v>
      </c>
      <c r="P110" s="31">
        <v>29.033333333333335</v>
      </c>
      <c r="Q110" s="32">
        <v>132.9</v>
      </c>
    </row>
    <row r="111" spans="1:256" ht="15" thickBot="1">
      <c r="A111" s="7">
        <v>44277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44277</v>
      </c>
      <c r="B118" s="4">
        <v>15</v>
      </c>
      <c r="C118" s="4" t="s">
        <v>33</v>
      </c>
      <c r="D118" s="8">
        <v>5</v>
      </c>
      <c r="E118" s="22">
        <v>31</v>
      </c>
      <c r="F118" s="31">
        <v>28.233333333333334</v>
      </c>
      <c r="G118" s="31">
        <v>30.9</v>
      </c>
      <c r="H118" s="31">
        <v>26</v>
      </c>
      <c r="I118" s="31">
        <v>12.166666666666666</v>
      </c>
      <c r="J118" s="31">
        <v>1.6333333333333333</v>
      </c>
      <c r="K118" s="31">
        <v>0</v>
      </c>
      <c r="L118" s="31">
        <v>0.6333333333333333</v>
      </c>
      <c r="M118" s="31">
        <v>11.733333333333333</v>
      </c>
      <c r="N118" s="31">
        <v>28.033333333333335</v>
      </c>
      <c r="O118" s="31">
        <v>29.866666666666667</v>
      </c>
      <c r="P118" s="31">
        <v>31</v>
      </c>
      <c r="Q118" s="35">
        <v>231.2</v>
      </c>
    </row>
    <row r="119" spans="1:256" ht="15" thickBot="1">
      <c r="A119" s="7">
        <v>44277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2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112">
        <v>16</v>
      </c>
      <c r="B123" s="114" t="s">
        <v>136</v>
      </c>
      <c r="C123" s="113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44277</v>
      </c>
      <c r="B126" s="4">
        <v>16</v>
      </c>
      <c r="C126" s="4" t="s">
        <v>33</v>
      </c>
      <c r="D126" s="8">
        <v>5</v>
      </c>
      <c r="E126" s="31">
        <v>0</v>
      </c>
      <c r="F126" s="31">
        <v>3.3333333333333333E-2</v>
      </c>
      <c r="G126" s="31">
        <v>0.16666666666666666</v>
      </c>
      <c r="H126" s="31">
        <v>0.56666666666666665</v>
      </c>
      <c r="I126" s="31">
        <v>1.0333333333333334</v>
      </c>
      <c r="J126" s="31">
        <v>2.1333333333333333</v>
      </c>
      <c r="K126" s="31">
        <v>3</v>
      </c>
      <c r="L126" s="31">
        <v>2.6666666666666665</v>
      </c>
      <c r="M126" s="31">
        <v>1.2</v>
      </c>
      <c r="N126" s="31">
        <v>0.36666666666666664</v>
      </c>
      <c r="O126" s="31">
        <v>6.6666666666666666E-2</v>
      </c>
      <c r="P126" s="31">
        <v>0</v>
      </c>
      <c r="Q126" s="32">
        <f t="shared" ref="Q126" si="1">SUM(E126:P126)</f>
        <v>11.233333333333333</v>
      </c>
    </row>
    <row r="127" spans="1:256" ht="15" thickBot="1">
      <c r="A127" s="7">
        <v>44277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44277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0.13333333333333333</v>
      </c>
      <c r="I134" s="31">
        <v>0.33333333333333331</v>
      </c>
      <c r="J134" s="31">
        <v>0.66666666666666663</v>
      </c>
      <c r="K134" s="31">
        <v>1.2</v>
      </c>
      <c r="L134" s="31">
        <v>1.1666666666666667</v>
      </c>
      <c r="M134" s="31">
        <v>0.3</v>
      </c>
      <c r="N134" s="31">
        <v>3.3333333333333333E-2</v>
      </c>
      <c r="O134" s="31">
        <v>0</v>
      </c>
      <c r="P134" s="31">
        <v>0</v>
      </c>
      <c r="Q134" s="32">
        <f t="shared" ref="Q134" si="2">SUM(E134:P134)</f>
        <v>3.833333333333333</v>
      </c>
    </row>
    <row r="135" spans="1:17" ht="15" thickBot="1">
      <c r="A135" s="7">
        <v>44277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44277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44277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44277</v>
      </c>
      <c r="B150" s="4">
        <v>20</v>
      </c>
      <c r="C150" s="4" t="s">
        <v>140</v>
      </c>
      <c r="D150" s="8">
        <v>2</v>
      </c>
      <c r="E150" s="32">
        <v>-0.26250004799999999</v>
      </c>
      <c r="F150" s="32">
        <v>1.3125</v>
      </c>
      <c r="G150" s="32">
        <v>5.9000000999999997</v>
      </c>
      <c r="H150" s="32">
        <v>15.762499800000001</v>
      </c>
      <c r="I150" s="32">
        <v>18.950000800000002</v>
      </c>
      <c r="J150" s="32">
        <v>23.850000399999999</v>
      </c>
      <c r="K150" s="32">
        <v>25.100000399999999</v>
      </c>
      <c r="L150" s="32">
        <v>22.424999199999998</v>
      </c>
      <c r="M150" s="32">
        <v>18.037500399999999</v>
      </c>
      <c r="N150" s="32">
        <v>11.387499800000001</v>
      </c>
      <c r="O150" s="32">
        <v>4.97500038</v>
      </c>
      <c r="P150" s="32">
        <v>2.2874998999999998</v>
      </c>
      <c r="Q150" s="32">
        <f t="shared" ref="Q150" si="4">MAX(E150:P150)</f>
        <v>25.100000399999999</v>
      </c>
    </row>
    <row r="151" spans="1:17" ht="15" thickBot="1">
      <c r="A151" s="7">
        <v>44277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4" spans="1:17" ht="14.25" thickBot="1"/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44277</v>
      </c>
      <c r="B159" s="4">
        <v>21</v>
      </c>
      <c r="C159" s="4" t="s">
        <v>142</v>
      </c>
      <c r="D159" s="8">
        <v>3</v>
      </c>
      <c r="E159" s="32">
        <v>-33.6875</v>
      </c>
      <c r="F159" s="32">
        <v>-31.3125</v>
      </c>
      <c r="G159" s="32">
        <v>-27.925001099999999</v>
      </c>
      <c r="H159" s="32">
        <v>-20.987501099999999</v>
      </c>
      <c r="I159" s="32">
        <v>-8.7124996199999991</v>
      </c>
      <c r="J159" s="32">
        <v>1.4500000500000001</v>
      </c>
      <c r="K159" s="32">
        <v>6.0500001900000004</v>
      </c>
      <c r="L159" s="32">
        <v>1.53750002</v>
      </c>
      <c r="M159" s="32">
        <v>-8.8374996199999991</v>
      </c>
      <c r="N159" s="32">
        <v>-20.324998900000001</v>
      </c>
      <c r="O159" s="32">
        <v>-27.237499199999998</v>
      </c>
      <c r="P159" s="32">
        <v>-33.424999200000002</v>
      </c>
      <c r="Q159" s="32">
        <f t="shared" ref="Q159" si="5">MIN(E159:P159)</f>
        <v>-33.6875</v>
      </c>
    </row>
    <row r="160" spans="1:17" ht="15" thickBot="1">
      <c r="A160" s="7">
        <v>44277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/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44277</v>
      </c>
      <c r="B167" s="4">
        <v>22</v>
      </c>
      <c r="C167" s="4" t="s">
        <v>140</v>
      </c>
      <c r="D167" s="41">
        <v>2</v>
      </c>
      <c r="E167" s="31">
        <v>4.3</v>
      </c>
      <c r="F167" s="31">
        <v>7.9</v>
      </c>
      <c r="G167" s="31">
        <v>13.1</v>
      </c>
      <c r="H167" s="31">
        <v>21.6</v>
      </c>
      <c r="I167" s="31">
        <v>26.1</v>
      </c>
      <c r="J167" s="31">
        <v>31.6</v>
      </c>
      <c r="K167" s="31">
        <v>31.1</v>
      </c>
      <c r="L167" s="31">
        <v>29.3</v>
      </c>
      <c r="M167" s="31">
        <v>24.6</v>
      </c>
      <c r="N167" s="31">
        <v>19.8</v>
      </c>
      <c r="O167" s="31">
        <v>8.9</v>
      </c>
      <c r="P167" s="31">
        <v>6.5</v>
      </c>
      <c r="Q167" s="32">
        <v>31.6</v>
      </c>
    </row>
    <row r="168" spans="1:17" ht="15" thickBot="1">
      <c r="A168" s="7">
        <v>44277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1" spans="1:17" ht="14.25" thickBot="1"/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44277</v>
      </c>
      <c r="B176" s="4">
        <v>23</v>
      </c>
      <c r="C176" s="4" t="s">
        <v>142</v>
      </c>
      <c r="D176" s="41">
        <v>3</v>
      </c>
      <c r="E176" s="31">
        <v>-38.6</v>
      </c>
      <c r="F176" s="31">
        <v>-39.799999999999997</v>
      </c>
      <c r="G176" s="31">
        <v>-36</v>
      </c>
      <c r="H176" s="31">
        <v>-32.200000000000003</v>
      </c>
      <c r="I176" s="31">
        <v>-16.3</v>
      </c>
      <c r="J176" s="31">
        <v>-6.9</v>
      </c>
      <c r="K176" s="31">
        <v>0.2</v>
      </c>
      <c r="L176" s="31">
        <v>-4.4000000000000004</v>
      </c>
      <c r="M176" s="31">
        <v>-14.2</v>
      </c>
      <c r="N176" s="31">
        <v>-27.5</v>
      </c>
      <c r="O176" s="31">
        <v>-33</v>
      </c>
      <c r="P176" s="31">
        <v>-38.5</v>
      </c>
      <c r="Q176" s="32">
        <v>-39.799999999999997</v>
      </c>
    </row>
    <row r="177" spans="1:17" ht="15" thickBot="1">
      <c r="A177" s="7">
        <v>44277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80" spans="1:17" ht="14.25" thickBot="1"/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44277</v>
      </c>
      <c r="B185" s="4">
        <v>24</v>
      </c>
      <c r="C185" s="4" t="s">
        <v>140</v>
      </c>
      <c r="D185" s="41">
        <v>2</v>
      </c>
      <c r="E185" s="31">
        <v>2.9</v>
      </c>
      <c r="F185" s="31">
        <v>7.7</v>
      </c>
      <c r="G185" s="31">
        <v>7.9</v>
      </c>
      <c r="H185" s="31">
        <v>11.4</v>
      </c>
      <c r="I185" s="31">
        <v>18.100000000000001</v>
      </c>
      <c r="J185" s="31">
        <v>21.8</v>
      </c>
      <c r="K185" s="31">
        <v>42.9</v>
      </c>
      <c r="L185" s="31">
        <v>59</v>
      </c>
      <c r="M185" s="31">
        <v>16.899999999999999</v>
      </c>
      <c r="N185" s="31">
        <v>13.3</v>
      </c>
      <c r="O185" s="31">
        <v>6.5</v>
      </c>
      <c r="P185" s="31">
        <v>4.4000000000000004</v>
      </c>
      <c r="Q185" s="32">
        <v>59</v>
      </c>
    </row>
    <row r="186" spans="1:17" ht="15" thickBot="1">
      <c r="A186" s="7">
        <v>44277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9" spans="1:17" ht="14.25" thickBot="1"/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44277</v>
      </c>
      <c r="B194" s="4">
        <v>25</v>
      </c>
      <c r="C194" s="4" t="s">
        <v>140</v>
      </c>
      <c r="D194" s="41">
        <v>3</v>
      </c>
      <c r="E194" s="31">
        <v>28</v>
      </c>
      <c r="F194" s="31">
        <v>36</v>
      </c>
      <c r="G194" s="31">
        <v>36</v>
      </c>
      <c r="H194" s="31">
        <v>40</v>
      </c>
      <c r="I194" s="31">
        <v>40</v>
      </c>
      <c r="J194" s="31">
        <v>24</v>
      </c>
      <c r="K194" s="31">
        <v>24</v>
      </c>
      <c r="L194" s="31">
        <v>28</v>
      </c>
      <c r="M194" s="31">
        <v>36</v>
      </c>
      <c r="N194" s="31">
        <v>32</v>
      </c>
      <c r="O194" s="31">
        <v>40</v>
      </c>
      <c r="P194" s="31">
        <v>40</v>
      </c>
      <c r="Q194" s="32">
        <v>40</v>
      </c>
    </row>
    <row r="195" spans="1:17" ht="15" thickBot="1">
      <c r="A195" s="7">
        <v>44277</v>
      </c>
      <c r="B195" s="4">
        <v>25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/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44277</v>
      </c>
      <c r="B203" s="4">
        <v>30</v>
      </c>
      <c r="C203" s="4" t="s">
        <v>150</v>
      </c>
      <c r="D203" s="23">
        <v>1</v>
      </c>
      <c r="E203" s="32">
        <v>2</v>
      </c>
      <c r="F203" s="32">
        <v>3</v>
      </c>
      <c r="G203" s="32">
        <v>3</v>
      </c>
      <c r="H203" s="32">
        <v>4</v>
      </c>
      <c r="I203" s="32">
        <v>4</v>
      </c>
      <c r="J203" s="32">
        <v>5</v>
      </c>
      <c r="K203" s="32">
        <v>5</v>
      </c>
      <c r="L203" s="32">
        <v>4</v>
      </c>
      <c r="M203" s="32">
        <v>3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3.5</v>
      </c>
    </row>
    <row r="204" spans="1:17" ht="15" thickBot="1">
      <c r="A204" s="7">
        <v>44277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/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44277</v>
      </c>
      <c r="B212" s="4">
        <v>31</v>
      </c>
      <c r="C212" s="4" t="s">
        <v>151</v>
      </c>
      <c r="D212" s="41">
        <v>4</v>
      </c>
      <c r="E212" s="31">
        <v>133.66333333333333</v>
      </c>
      <c r="F212" s="31">
        <v>172.02758620689656</v>
      </c>
      <c r="G212" s="31">
        <v>273.30333333333334</v>
      </c>
      <c r="H212" s="31">
        <v>330.01724137931035</v>
      </c>
      <c r="I212" s="31">
        <v>363.86666666666667</v>
      </c>
      <c r="J212" s="31">
        <v>382.18999999999994</v>
      </c>
      <c r="K212" s="31">
        <v>363.57666666666671</v>
      </c>
      <c r="L212" s="31">
        <v>348.85333333333335</v>
      </c>
      <c r="M212" s="31">
        <v>304.49642857142857</v>
      </c>
      <c r="N212" s="31">
        <v>216.5</v>
      </c>
      <c r="O212" s="31">
        <v>129.75862068965515</v>
      </c>
      <c r="P212" s="31">
        <v>91.50333333333333</v>
      </c>
      <c r="Q212" s="32"/>
    </row>
    <row r="213" spans="1:17" ht="15" thickBot="1">
      <c r="A213" s="7">
        <v>44277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6" spans="1:17" ht="14.25" thickBot="1"/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44277</v>
      </c>
      <c r="B221" s="4">
        <v>32</v>
      </c>
      <c r="C221" s="4" t="s">
        <v>151</v>
      </c>
      <c r="D221" s="41">
        <v>4</v>
      </c>
      <c r="E221" s="31">
        <v>133.66333333333333</v>
      </c>
      <c r="F221" s="31">
        <v>172.02758620689656</v>
      </c>
      <c r="G221" s="31">
        <v>273.30333333333334</v>
      </c>
      <c r="H221" s="31">
        <v>330.01724137931035</v>
      </c>
      <c r="I221" s="31">
        <v>363.86666666666667</v>
      </c>
      <c r="J221" s="31">
        <v>382.18999999999994</v>
      </c>
      <c r="K221" s="31">
        <v>363.57666666666671</v>
      </c>
      <c r="L221" s="31">
        <v>348.85333333333335</v>
      </c>
      <c r="M221" s="31">
        <v>304.49642857142857</v>
      </c>
      <c r="N221" s="31">
        <v>216.5</v>
      </c>
      <c r="O221" s="31">
        <v>129.75862068965515</v>
      </c>
      <c r="P221" s="31">
        <v>91.50333333333333</v>
      </c>
      <c r="Q221" s="32"/>
    </row>
    <row r="222" spans="1:17" ht="15" thickBot="1">
      <c r="A222" s="7">
        <v>44277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5" spans="1:17" ht="14.25" thickBot="1"/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44277</v>
      </c>
      <c r="B230" s="4">
        <v>33</v>
      </c>
      <c r="C230" s="4" t="s">
        <v>151</v>
      </c>
      <c r="D230" s="41">
        <v>3</v>
      </c>
      <c r="E230" s="31">
        <v>77.651724137931012</v>
      </c>
      <c r="F230" s="31">
        <v>109.85862068965517</v>
      </c>
      <c r="G230" s="31">
        <v>173.99310344827592</v>
      </c>
      <c r="H230" s="31">
        <v>214.32758620689651</v>
      </c>
      <c r="I230" s="31">
        <v>257.351724137931</v>
      </c>
      <c r="J230" s="31">
        <v>245.4689655172414</v>
      </c>
      <c r="K230" s="31">
        <v>229.47857142857143</v>
      </c>
      <c r="L230" s="31">
        <v>192.06896551724142</v>
      </c>
      <c r="M230" s="31">
        <v>149.66071428571428</v>
      </c>
      <c r="N230" s="31">
        <v>128.44444444444449</v>
      </c>
      <c r="O230" s="31">
        <v>90.751724137931063</v>
      </c>
      <c r="P230" s="31">
        <v>74.883333333333312</v>
      </c>
      <c r="Q230" s="32"/>
    </row>
    <row r="231" spans="1:17" ht="15" thickBot="1">
      <c r="A231" s="7">
        <v>44277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/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44277</v>
      </c>
      <c r="B238" s="4">
        <v>34</v>
      </c>
      <c r="C238" s="4" t="s">
        <v>37</v>
      </c>
      <c r="D238" s="23">
        <v>1</v>
      </c>
      <c r="E238" s="31">
        <v>2.448084677419355</v>
      </c>
      <c r="F238" s="31">
        <v>2.7686796153359485</v>
      </c>
      <c r="G238" s="31">
        <v>3.505040322580645</v>
      </c>
      <c r="H238" s="31">
        <v>4.9153124999999998</v>
      </c>
      <c r="I238" s="31">
        <v>4.512600806451613</v>
      </c>
      <c r="J238" s="31">
        <v>3.6498958333333333</v>
      </c>
      <c r="K238" s="31">
        <v>3.1462298387096772</v>
      </c>
      <c r="L238" s="31">
        <v>3.1037298387096772</v>
      </c>
      <c r="M238" s="31">
        <v>3.5864434523809527</v>
      </c>
      <c r="N238" s="31">
        <v>3.5616935483870966</v>
      </c>
      <c r="O238" s="31">
        <v>3.495580357142857</v>
      </c>
      <c r="P238" s="31">
        <v>2.639248181083266</v>
      </c>
      <c r="Q238" s="32">
        <v>3.4445582539465196</v>
      </c>
    </row>
    <row r="239" spans="1:17" ht="15" thickBot="1">
      <c r="A239" s="7">
        <v>44277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2" spans="1:18" ht="14.25" thickBot="1"/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6" t="s">
        <v>30</v>
      </c>
    </row>
    <row r="247" spans="1:18" ht="15" thickBot="1">
      <c r="A247" s="7">
        <v>44277</v>
      </c>
      <c r="B247" s="4">
        <v>35</v>
      </c>
      <c r="C247" s="4" t="s">
        <v>150</v>
      </c>
      <c r="D247" s="41">
        <v>1</v>
      </c>
      <c r="E247" s="31">
        <v>360</v>
      </c>
      <c r="F247" s="31">
        <v>9.5099967804999963</v>
      </c>
      <c r="G247" s="31">
        <v>10.846949236</v>
      </c>
      <c r="H247" s="31">
        <v>11.530723375666666</v>
      </c>
      <c r="I247" s="31">
        <v>13.578165902</v>
      </c>
      <c r="J247" s="31">
        <v>13.18449789566667</v>
      </c>
      <c r="K247" s="31">
        <v>15.069732301333335</v>
      </c>
      <c r="L247" s="31">
        <v>15.490796639333333</v>
      </c>
      <c r="M247" s="31">
        <v>12.397565162666664</v>
      </c>
      <c r="N247" s="31">
        <v>12.286486121333333</v>
      </c>
      <c r="O247" s="31">
        <v>11.09536263233333</v>
      </c>
      <c r="P247" s="31">
        <v>8.8385770436666675</v>
      </c>
      <c r="Q247" s="31">
        <v>8.0630033096666676</v>
      </c>
      <c r="R247" s="31">
        <v>11.824321366680556</v>
      </c>
    </row>
    <row r="248" spans="1:18" ht="15" thickBot="1">
      <c r="A248" s="7">
        <v>44277</v>
      </c>
      <c r="B248" s="4">
        <v>35</v>
      </c>
      <c r="C248" s="4" t="s">
        <v>150</v>
      </c>
      <c r="D248" s="41">
        <v>1</v>
      </c>
      <c r="E248" s="31">
        <v>45</v>
      </c>
      <c r="F248" s="31">
        <v>2.0709900362666662</v>
      </c>
      <c r="G248" s="31">
        <v>2.5515411072999998</v>
      </c>
      <c r="H248" s="31">
        <v>3.0650044802333336</v>
      </c>
      <c r="I248" s="31">
        <v>2.9147635591999999</v>
      </c>
      <c r="J248" s="31">
        <v>3.4160220187333339</v>
      </c>
      <c r="K248" s="31">
        <v>4.0277313106666668</v>
      </c>
      <c r="L248" s="31">
        <v>4.2841383028666673</v>
      </c>
      <c r="M248" s="31">
        <v>3.6055336916666665</v>
      </c>
      <c r="N248" s="31">
        <v>2.6928209183333336</v>
      </c>
      <c r="O248" s="31">
        <v>2.5084606981000008</v>
      </c>
      <c r="P248" s="31">
        <v>2.2469192857666664</v>
      </c>
      <c r="Q248" s="31">
        <v>2.3531865438000001</v>
      </c>
      <c r="R248" s="31">
        <v>2.978092662744444</v>
      </c>
    </row>
    <row r="249" spans="1:18" ht="15" thickBot="1">
      <c r="A249" s="7">
        <v>44277</v>
      </c>
      <c r="B249" s="4">
        <v>35</v>
      </c>
      <c r="C249" s="4" t="s">
        <v>150</v>
      </c>
      <c r="D249" s="41">
        <v>1</v>
      </c>
      <c r="E249" s="31">
        <v>90</v>
      </c>
      <c r="F249" s="31">
        <v>4.4539722142666678</v>
      </c>
      <c r="G249" s="31">
        <v>5.5248621793333337</v>
      </c>
      <c r="H249" s="31">
        <v>4.7685855337000014</v>
      </c>
      <c r="I249" s="31">
        <v>4.0388470101333338</v>
      </c>
      <c r="J249" s="31">
        <v>6.3050122886666653</v>
      </c>
      <c r="K249" s="31">
        <v>7.4646055476666664</v>
      </c>
      <c r="L249" s="31">
        <v>8.1622915185</v>
      </c>
      <c r="M249" s="31">
        <v>7.745111650666666</v>
      </c>
      <c r="N249" s="31">
        <v>6.1921340884999987</v>
      </c>
      <c r="O249" s="31">
        <v>4.2964625705666668</v>
      </c>
      <c r="P249" s="31">
        <v>5.7379008326666661</v>
      </c>
      <c r="Q249" s="31">
        <v>5.0803253724666666</v>
      </c>
      <c r="R249" s="31">
        <v>5.8141759005944511</v>
      </c>
    </row>
    <row r="250" spans="1:18" ht="15" thickBot="1">
      <c r="A250" s="7">
        <v>44277</v>
      </c>
      <c r="B250" s="4">
        <v>35</v>
      </c>
      <c r="C250" s="4" t="s">
        <v>150</v>
      </c>
      <c r="D250" s="41">
        <v>1</v>
      </c>
      <c r="E250" s="31">
        <v>135</v>
      </c>
      <c r="F250" s="31">
        <v>8.230212556333333</v>
      </c>
      <c r="G250" s="31">
        <v>8.0906707300000011</v>
      </c>
      <c r="H250" s="31">
        <v>7.7027963643333326</v>
      </c>
      <c r="I250" s="31">
        <v>6.3296853619666678</v>
      </c>
      <c r="J250" s="31">
        <v>7.0645832610000001</v>
      </c>
      <c r="K250" s="31">
        <v>9.5206600849999994</v>
      </c>
      <c r="L250" s="31">
        <v>10.962678181333334</v>
      </c>
      <c r="M250" s="31">
        <v>12.418637921</v>
      </c>
      <c r="N250" s="31">
        <v>9.0485795513333347</v>
      </c>
      <c r="O250" s="31">
        <v>6.6548710026333326</v>
      </c>
      <c r="P250" s="31">
        <v>6.0227975883333329</v>
      </c>
      <c r="Q250" s="31">
        <v>8.0402454416666664</v>
      </c>
      <c r="R250" s="31">
        <v>8.3405348370777812</v>
      </c>
    </row>
    <row r="251" spans="1:18" ht="15" thickBot="1">
      <c r="A251" s="7">
        <v>44277</v>
      </c>
      <c r="B251" s="4">
        <v>35</v>
      </c>
      <c r="C251" s="4" t="s">
        <v>150</v>
      </c>
      <c r="D251" s="41">
        <v>1</v>
      </c>
      <c r="E251" s="31">
        <v>180</v>
      </c>
      <c r="F251" s="31">
        <v>6.2601814588666667</v>
      </c>
      <c r="G251" s="31">
        <v>5.5353986495000003</v>
      </c>
      <c r="H251" s="31">
        <v>4.9173700688999995</v>
      </c>
      <c r="I251" s="31">
        <v>5.5383803573333337</v>
      </c>
      <c r="J251" s="31">
        <v>7.5081634848999999</v>
      </c>
      <c r="K251" s="31">
        <v>9.9926808776666682</v>
      </c>
      <c r="L251" s="31">
        <v>10.690080379666664</v>
      </c>
      <c r="M251" s="31">
        <v>11.630111756666668</v>
      </c>
      <c r="N251" s="31">
        <v>9.5918447713333332</v>
      </c>
      <c r="O251" s="31">
        <v>6.5273904882333342</v>
      </c>
      <c r="P251" s="31">
        <v>6.2299769511333336</v>
      </c>
      <c r="Q251" s="31">
        <v>6.9638628520333326</v>
      </c>
      <c r="R251" s="31">
        <v>7.6154535080194465</v>
      </c>
    </row>
    <row r="252" spans="1:18" ht="15" thickBot="1">
      <c r="A252" s="7">
        <v>44277</v>
      </c>
      <c r="B252" s="4">
        <v>35</v>
      </c>
      <c r="C252" s="4" t="s">
        <v>150</v>
      </c>
      <c r="D252" s="41">
        <v>1</v>
      </c>
      <c r="E252" s="31">
        <v>225</v>
      </c>
      <c r="F252" s="31">
        <v>5.4772503509999995</v>
      </c>
      <c r="G252" s="31">
        <v>4.9674402680333323</v>
      </c>
      <c r="H252" s="31">
        <v>6.3758376220000006</v>
      </c>
      <c r="I252" s="31">
        <v>7.436915149099999</v>
      </c>
      <c r="J252" s="31">
        <v>8.7036037053333324</v>
      </c>
      <c r="K252" s="31">
        <v>9.455227459333333</v>
      </c>
      <c r="L252" s="31">
        <v>8.8833434123333301</v>
      </c>
      <c r="M252" s="31">
        <v>9.0832079189999995</v>
      </c>
      <c r="N252" s="31">
        <v>10.496469196666668</v>
      </c>
      <c r="O252" s="31">
        <v>7.6914115599999997</v>
      </c>
      <c r="P252" s="31">
        <v>5.1506060132666649</v>
      </c>
      <c r="Q252" s="31">
        <v>4.3576011517333324</v>
      </c>
      <c r="R252" s="31">
        <v>7.3399094839833374</v>
      </c>
    </row>
    <row r="253" spans="1:18" ht="15" thickBot="1">
      <c r="A253" s="7">
        <v>44277</v>
      </c>
      <c r="B253" s="4">
        <v>35</v>
      </c>
      <c r="C253" s="4" t="s">
        <v>150</v>
      </c>
      <c r="D253" s="41">
        <v>1</v>
      </c>
      <c r="E253" s="31">
        <v>270</v>
      </c>
      <c r="F253" s="31">
        <v>28.004414009999998</v>
      </c>
      <c r="G253" s="31">
        <v>25.954913809999997</v>
      </c>
      <c r="H253" s="31">
        <v>29.492182700000001</v>
      </c>
      <c r="I253" s="31">
        <v>31.281136543333332</v>
      </c>
      <c r="J253" s="31">
        <v>26.000667856666666</v>
      </c>
      <c r="K253" s="31">
        <v>21.072821561333331</v>
      </c>
      <c r="L253" s="31">
        <v>20.467578099999994</v>
      </c>
      <c r="M253" s="31">
        <v>20.555702691333334</v>
      </c>
      <c r="N253" s="31">
        <v>24.082154620000004</v>
      </c>
      <c r="O253" s="31">
        <v>30.56319229999999</v>
      </c>
      <c r="P253" s="31">
        <v>29.682486399333335</v>
      </c>
      <c r="Q253" s="31">
        <v>28.745671556666672</v>
      </c>
      <c r="R253" s="31">
        <v>26.325243512388909</v>
      </c>
    </row>
    <row r="254" spans="1:18" ht="15" thickBot="1">
      <c r="A254" s="7">
        <v>44277</v>
      </c>
      <c r="B254" s="4">
        <v>35</v>
      </c>
      <c r="C254" s="4" t="s">
        <v>150</v>
      </c>
      <c r="D254" s="41">
        <v>1</v>
      </c>
      <c r="E254" s="31">
        <v>315</v>
      </c>
      <c r="F254" s="31">
        <v>35.992983216666666</v>
      </c>
      <c r="G254" s="31">
        <v>36.528224346666669</v>
      </c>
      <c r="H254" s="31">
        <v>32.14750007</v>
      </c>
      <c r="I254" s="31">
        <v>28.882106336666663</v>
      </c>
      <c r="J254" s="31">
        <v>27.817449503333332</v>
      </c>
      <c r="K254" s="31">
        <v>23.396541340000002</v>
      </c>
      <c r="L254" s="31">
        <v>21.059093763333333</v>
      </c>
      <c r="M254" s="31">
        <v>22.564129774333335</v>
      </c>
      <c r="N254" s="31">
        <v>25.609511686666661</v>
      </c>
      <c r="O254" s="31">
        <v>30.662848950000001</v>
      </c>
      <c r="P254" s="31">
        <v>36.090735779000006</v>
      </c>
      <c r="Q254" s="31">
        <v>36.396104559666668</v>
      </c>
      <c r="R254" s="31">
        <v>29.762269110527754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/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44277</v>
      </c>
      <c r="B261" s="4">
        <v>36</v>
      </c>
      <c r="C261" s="4" t="s">
        <v>150</v>
      </c>
      <c r="D261" s="23">
        <v>1</v>
      </c>
      <c r="E261" s="31">
        <v>-20.038911274583228</v>
      </c>
      <c r="F261" s="31">
        <v>-15.871074371114638</v>
      </c>
      <c r="G261" s="31">
        <v>-7.8369892521531028</v>
      </c>
      <c r="H261" s="31">
        <v>2.6017361065962663</v>
      </c>
      <c r="I261" s="31">
        <v>11.529784939034531</v>
      </c>
      <c r="J261" s="31">
        <v>17.576958327776648</v>
      </c>
      <c r="K261" s="31">
        <v>19.154139780487505</v>
      </c>
      <c r="L261" s="31">
        <v>16.225036478346606</v>
      </c>
      <c r="M261" s="31">
        <v>9.1132222160738383</v>
      </c>
      <c r="N261" s="31">
        <v>-0.61232527606890119</v>
      </c>
      <c r="O261" s="31">
        <v>-11.504736100008918</v>
      </c>
      <c r="P261" s="31">
        <v>-18.25517472124368</v>
      </c>
      <c r="Q261" s="32">
        <v>0.24820972252553597</v>
      </c>
    </row>
    <row r="262" spans="1:17" ht="15" thickBot="1">
      <c r="A262" s="7">
        <v>44277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5" spans="1:17" ht="14.25" thickBot="1"/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44277</v>
      </c>
      <c r="B270" s="4">
        <v>38</v>
      </c>
      <c r="C270" s="4" t="s">
        <v>150</v>
      </c>
      <c r="D270" s="41">
        <v>1</v>
      </c>
      <c r="E270" s="41">
        <v>76.37177419354839</v>
      </c>
      <c r="F270" s="41">
        <v>71.440594211822656</v>
      </c>
      <c r="G270" s="41">
        <v>64.823521505376348</v>
      </c>
      <c r="H270" s="41">
        <v>56.182499999999997</v>
      </c>
      <c r="I270" s="41">
        <v>54.985483870967748</v>
      </c>
      <c r="J270" s="41">
        <v>57.731805555555553</v>
      </c>
      <c r="K270" s="41">
        <v>63.503629032258054</v>
      </c>
      <c r="L270" s="41">
        <v>65.31572580645161</v>
      </c>
      <c r="M270" s="41">
        <v>60.966422413793097</v>
      </c>
      <c r="N270" s="41">
        <v>65.537499999999994</v>
      </c>
      <c r="O270" s="41">
        <v>72.862916666666663</v>
      </c>
      <c r="P270" s="41">
        <v>75.821236559139777</v>
      </c>
      <c r="Q270" s="40">
        <f t="shared" ref="Q270" si="7">AVERAGE(E270:P270)</f>
        <v>65.461925817964996</v>
      </c>
    </row>
    <row r="271" spans="1:17" ht="15" thickBot="1">
      <c r="A271" s="7">
        <v>44277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4" spans="1:17" ht="14.25" thickBot="1"/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44277</v>
      </c>
      <c r="B279" s="4">
        <v>39</v>
      </c>
      <c r="C279" s="4" t="s">
        <v>150</v>
      </c>
      <c r="D279" s="41">
        <v>1</v>
      </c>
      <c r="E279" s="31">
        <v>-21.06</v>
      </c>
      <c r="F279" s="31">
        <v>-19.420000000000002</v>
      </c>
      <c r="G279" s="31">
        <v>-14.81</v>
      </c>
      <c r="H279" s="31">
        <v>-8.4700000000000006</v>
      </c>
      <c r="I279" s="31">
        <v>-1.95</v>
      </c>
      <c r="J279" s="31">
        <v>3.8</v>
      </c>
      <c r="K279" s="31">
        <v>7.3</v>
      </c>
      <c r="L279" s="31">
        <v>5.67</v>
      </c>
      <c r="M279" s="31">
        <v>-0.7</v>
      </c>
      <c r="N279" s="31">
        <v>-7.2</v>
      </c>
      <c r="O279" s="31">
        <v>-14.14</v>
      </c>
      <c r="P279" s="31">
        <v>-18.86</v>
      </c>
      <c r="Q279" s="32">
        <f t="shared" ref="Q279" si="8">AVERAGE(E279:P279)</f>
        <v>-7.4866666666666681</v>
      </c>
    </row>
    <row r="280" spans="1:17" ht="15" thickBot="1">
      <c r="A280" s="7">
        <v>44277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3" spans="1:17" ht="14.25" thickBot="1"/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44277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14.503333333333334</v>
      </c>
      <c r="J288" s="31">
        <v>27.996666666666666</v>
      </c>
      <c r="K288" s="31">
        <v>44.736666666666672</v>
      </c>
      <c r="L288" s="31">
        <v>36.376666666666658</v>
      </c>
      <c r="M288" s="31">
        <v>15.386666666666667</v>
      </c>
      <c r="N288" s="31">
        <v>0</v>
      </c>
      <c r="O288" s="31">
        <v>0</v>
      </c>
      <c r="P288" s="31">
        <v>0</v>
      </c>
      <c r="Q288" s="32">
        <v>139.00000000000003</v>
      </c>
    </row>
    <row r="289" spans="1:17" ht="15" thickBot="1">
      <c r="A289" s="7">
        <v>44277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2" spans="1:17" ht="14.25" thickBot="1"/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7" ht="15" thickBot="1">
      <c r="A297" s="7">
        <v>44277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0</v>
      </c>
      <c r="I297" s="31">
        <v>7.9</v>
      </c>
      <c r="J297" s="31">
        <v>10.366666666666667</v>
      </c>
      <c r="K297" s="31">
        <v>12.566666666666666</v>
      </c>
      <c r="L297" s="31">
        <v>11.2</v>
      </c>
      <c r="M297" s="31">
        <v>6.4</v>
      </c>
      <c r="N297" s="31">
        <v>2</v>
      </c>
      <c r="O297" s="31">
        <v>0</v>
      </c>
      <c r="P297" s="31">
        <v>0</v>
      </c>
      <c r="Q297" s="31">
        <v>50.43333333333333</v>
      </c>
    </row>
    <row r="298" spans="1:17" ht="15" thickBot="1">
      <c r="A298" s="7">
        <v>44277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1" spans="1:17" ht="14.25" thickBot="1"/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44277</v>
      </c>
      <c r="B306" s="4">
        <v>47</v>
      </c>
      <c r="C306" s="4" t="s">
        <v>33</v>
      </c>
      <c r="D306" s="41">
        <v>5</v>
      </c>
      <c r="E306" s="31">
        <v>3.8</v>
      </c>
      <c r="F306" s="31">
        <v>4.2666666666666666</v>
      </c>
      <c r="G306" s="31">
        <v>5.9333333333333336</v>
      </c>
      <c r="H306" s="31">
        <v>7.1</v>
      </c>
      <c r="I306" s="31">
        <v>3</v>
      </c>
      <c r="J306" s="31">
        <v>0</v>
      </c>
      <c r="K306" s="31">
        <v>0</v>
      </c>
      <c r="L306" s="31">
        <v>0</v>
      </c>
      <c r="M306" s="31">
        <v>1</v>
      </c>
      <c r="N306" s="31">
        <v>5</v>
      </c>
      <c r="O306" s="31">
        <v>5.3</v>
      </c>
      <c r="P306" s="31">
        <v>4.4000000000000004</v>
      </c>
      <c r="Q306" s="32">
        <v>39.799999999999997</v>
      </c>
    </row>
    <row r="307" spans="1:17" ht="15" thickBot="1">
      <c r="A307" s="7">
        <v>44277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workbookViewId="0">
      <selection activeCell="B10" sqref="B10"/>
    </sheetView>
  </sheetViews>
  <sheetFormatPr defaultRowHeight="13.5"/>
  <cols>
    <col min="1" max="1" width="18.75" style="17" customWidth="1"/>
    <col min="2" max="2" width="65.75" style="18" customWidth="1"/>
    <col min="3" max="3" width="19.375" style="18" customWidth="1"/>
    <col min="4" max="4" width="18.75" style="18" customWidth="1"/>
    <col min="5" max="7" width="10.875" style="101" customWidth="1"/>
    <col min="8" max="8" width="9.75" style="101" customWidth="1"/>
    <col min="9" max="9" width="9.375" style="101" customWidth="1"/>
    <col min="10" max="10" width="9.25" style="101" customWidth="1"/>
    <col min="11" max="11" width="9.125" style="101" customWidth="1"/>
    <col min="12" max="12" width="9.625" style="101" customWidth="1"/>
    <col min="13" max="13" width="11.75" style="101" customWidth="1"/>
    <col min="14" max="14" width="10.375" style="101" customWidth="1"/>
    <col min="1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62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44287</v>
      </c>
      <c r="B10" s="4" t="s">
        <v>216</v>
      </c>
      <c r="C10" s="4" t="s">
        <v>63</v>
      </c>
      <c r="D10" s="8">
        <v>1858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177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44287</v>
      </c>
      <c r="B23" s="4">
        <v>1</v>
      </c>
      <c r="C23" s="4" t="s">
        <v>31</v>
      </c>
      <c r="D23" s="8">
        <v>4</v>
      </c>
      <c r="E23" s="31">
        <v>2.3966666666666665</v>
      </c>
      <c r="F23" s="52">
        <v>2.7966666666666669</v>
      </c>
      <c r="G23" s="31">
        <v>3.9100000000000006</v>
      </c>
      <c r="H23" s="31">
        <v>7.2133333333333303</v>
      </c>
      <c r="I23" s="31">
        <v>16.986666666666668</v>
      </c>
      <c r="J23" s="31">
        <v>30.756666666666685</v>
      </c>
      <c r="K23" s="31">
        <v>51.069999999999958</v>
      </c>
      <c r="L23" s="31">
        <v>40.800000000000004</v>
      </c>
      <c r="M23" s="31">
        <v>17.256666666666668</v>
      </c>
      <c r="N23" s="31">
        <v>6.7033333333333331</v>
      </c>
      <c r="O23" s="31">
        <v>2.8433333333333328</v>
      </c>
      <c r="P23" s="31">
        <v>2.903333333333332</v>
      </c>
      <c r="Q23" s="32">
        <v>185.63666666666668</v>
      </c>
    </row>
    <row r="24" spans="1:17" ht="15" thickBot="1">
      <c r="A24" s="7">
        <v>44287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44287</v>
      </c>
      <c r="B31" s="4">
        <v>2</v>
      </c>
      <c r="C31" s="4" t="s">
        <v>34</v>
      </c>
      <c r="D31" s="8">
        <v>5</v>
      </c>
      <c r="E31" s="31">
        <v>0.9</v>
      </c>
      <c r="F31" s="31">
        <v>0.93333333333333335</v>
      </c>
      <c r="G31" s="31">
        <v>1.1666666666666667</v>
      </c>
      <c r="H31" s="31">
        <v>1.6333333333333333</v>
      </c>
      <c r="I31" s="31">
        <v>2.7</v>
      </c>
      <c r="J31" s="31">
        <v>4.9000000000000004</v>
      </c>
      <c r="K31" s="31">
        <v>7.833333333333333</v>
      </c>
      <c r="L31" s="31">
        <v>6.2333333333333334</v>
      </c>
      <c r="M31" s="31">
        <v>2.7</v>
      </c>
      <c r="N31" s="31">
        <v>1.5666666666666667</v>
      </c>
      <c r="O31" s="31">
        <v>1.0333333333333334</v>
      </c>
      <c r="P31" s="31">
        <v>0.93333333333333335</v>
      </c>
      <c r="Q31" s="32">
        <v>32.533333333333331</v>
      </c>
    </row>
    <row r="32" spans="1:17" ht="15" thickBot="1">
      <c r="A32" s="7">
        <v>44287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44287</v>
      </c>
      <c r="B39" s="4">
        <v>3</v>
      </c>
      <c r="C39" s="4" t="s">
        <v>37</v>
      </c>
      <c r="D39" s="8">
        <v>1</v>
      </c>
      <c r="E39" s="31">
        <v>-11.311</v>
      </c>
      <c r="F39" s="31">
        <v>-7.1483333333333343</v>
      </c>
      <c r="G39" s="31">
        <v>0.16733333333333339</v>
      </c>
      <c r="H39" s="31">
        <v>9.8073333333333341</v>
      </c>
      <c r="I39" s="31">
        <v>17.483999999999998</v>
      </c>
      <c r="J39" s="31">
        <v>22.702999999999996</v>
      </c>
      <c r="K39" s="31">
        <v>24.344333333333335</v>
      </c>
      <c r="L39" s="31">
        <v>22.426999999999996</v>
      </c>
      <c r="M39" s="31">
        <v>16.625666666666671</v>
      </c>
      <c r="N39" s="31">
        <v>7.847333333333335</v>
      </c>
      <c r="O39" s="31">
        <v>-2.738333333333332</v>
      </c>
      <c r="P39" s="31">
        <v>-9.5750000000000011</v>
      </c>
      <c r="Q39" s="32">
        <v>7.5527777777777789</v>
      </c>
    </row>
    <row r="40" spans="1:17" ht="15" thickBot="1">
      <c r="A40" s="7">
        <v>44287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44287</v>
      </c>
      <c r="B47" s="4">
        <v>4</v>
      </c>
      <c r="C47" s="4" t="s">
        <v>37</v>
      </c>
      <c r="D47" s="8">
        <v>1</v>
      </c>
      <c r="E47" s="31">
        <v>-23.507000000000001</v>
      </c>
      <c r="F47" s="31">
        <v>-20.85733333333333</v>
      </c>
      <c r="G47" s="31">
        <v>-13.732333333333333</v>
      </c>
      <c r="H47" s="31">
        <v>-4.5080000000000009</v>
      </c>
      <c r="I47" s="31">
        <v>2.8383333333333334</v>
      </c>
      <c r="J47" s="31">
        <v>8.6260000000000012</v>
      </c>
      <c r="K47" s="31">
        <v>11.457333333333334</v>
      </c>
      <c r="L47" s="31">
        <v>9.4066666666666681</v>
      </c>
      <c r="M47" s="31">
        <v>2.9359999999999999</v>
      </c>
      <c r="N47" s="31">
        <v>-5.5659999999999998</v>
      </c>
      <c r="O47" s="31">
        <v>-15.29633333333333</v>
      </c>
      <c r="P47" s="31">
        <v>-21.288333333333338</v>
      </c>
      <c r="Q47" s="32">
        <f t="shared" ref="Q47" si="0">AVERAGE(E47:P47)</f>
        <v>-5.7909166666666669</v>
      </c>
    </row>
    <row r="48" spans="1:17" ht="15" thickBot="1">
      <c r="A48" s="7">
        <v>44287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44287</v>
      </c>
      <c r="B55" s="4">
        <v>5</v>
      </c>
      <c r="C55" s="4" t="s">
        <v>37</v>
      </c>
      <c r="D55" s="8">
        <v>1</v>
      </c>
      <c r="E55" s="31">
        <v>-18.180900537634418</v>
      </c>
      <c r="F55" s="31">
        <v>-14.882465106732347</v>
      </c>
      <c r="G55" s="31">
        <v>-7.3340053763440869</v>
      </c>
      <c r="H55" s="31">
        <v>2.3239027777777777</v>
      </c>
      <c r="I55" s="31">
        <v>10.042620967741934</v>
      </c>
      <c r="J55" s="31">
        <v>15.49090277777778</v>
      </c>
      <c r="K55" s="31">
        <v>17.545188172043009</v>
      </c>
      <c r="L55" s="31">
        <v>15.503413978494621</v>
      </c>
      <c r="M55" s="31">
        <v>9.3020972222222209</v>
      </c>
      <c r="N55" s="31">
        <v>0.52287634408602157</v>
      </c>
      <c r="O55" s="31">
        <v>-9.7514305555555563</v>
      </c>
      <c r="P55" s="31">
        <v>-16.127795698924732</v>
      </c>
      <c r="Q55" s="32">
        <v>0.44237476607530285</v>
      </c>
    </row>
    <row r="56" spans="1:17" ht="15" thickBot="1">
      <c r="A56" s="7">
        <v>44287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44287</v>
      </c>
      <c r="B64" s="4">
        <v>7</v>
      </c>
      <c r="C64" s="4" t="s">
        <v>37</v>
      </c>
      <c r="D64" s="8">
        <v>1</v>
      </c>
      <c r="E64" s="108">
        <v>1.0624999999999998</v>
      </c>
      <c r="F64" s="108">
        <v>1.2633333333333332</v>
      </c>
      <c r="G64" s="108">
        <v>1.9916666666666665</v>
      </c>
      <c r="H64" s="108">
        <v>3.407083333333333</v>
      </c>
      <c r="I64" s="108">
        <v>5.6000000000000005</v>
      </c>
      <c r="J64" s="108">
        <v>8.8291666666666675</v>
      </c>
      <c r="K64" s="108">
        <v>11.025</v>
      </c>
      <c r="L64" s="108">
        <v>9.8791666666666664</v>
      </c>
      <c r="M64" s="108">
        <v>6.2658333333333323</v>
      </c>
      <c r="N64" s="108">
        <v>3.589565217391304</v>
      </c>
      <c r="O64" s="108">
        <v>1.8847826086956525</v>
      </c>
      <c r="P64" s="108">
        <v>1.2141666666666662</v>
      </c>
      <c r="Q64" s="119">
        <v>4.6811888111888118</v>
      </c>
    </row>
    <row r="65" spans="1:17" ht="15" thickBot="1">
      <c r="A65" s="7">
        <v>44287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44287</v>
      </c>
      <c r="B76" s="4">
        <v>10</v>
      </c>
      <c r="C76" s="4" t="s">
        <v>37</v>
      </c>
      <c r="D76" s="8">
        <v>1</v>
      </c>
      <c r="E76" s="99">
        <v>812</v>
      </c>
      <c r="F76" s="99">
        <v>811.1</v>
      </c>
      <c r="G76" s="99">
        <v>810.6</v>
      </c>
      <c r="H76" s="99">
        <v>809.7</v>
      </c>
      <c r="I76" s="99">
        <v>810</v>
      </c>
      <c r="J76" s="99">
        <v>808.6</v>
      </c>
      <c r="K76" s="99">
        <v>808.5</v>
      </c>
      <c r="L76" s="99">
        <v>810.7</v>
      </c>
      <c r="M76" s="99">
        <v>813.6</v>
      </c>
      <c r="N76" s="99">
        <v>815</v>
      </c>
      <c r="O76" s="99">
        <v>813.6</v>
      </c>
      <c r="P76" s="99">
        <v>812.9</v>
      </c>
      <c r="Q76" s="100">
        <v>811.4</v>
      </c>
    </row>
    <row r="77" spans="1:17" ht="15" thickBot="1">
      <c r="A77" s="3">
        <v>44287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44287</v>
      </c>
      <c r="B84" s="4">
        <v>11</v>
      </c>
      <c r="C84" s="4" t="s">
        <v>128</v>
      </c>
      <c r="D84" s="8">
        <v>7</v>
      </c>
      <c r="E84" s="31">
        <v>0.125</v>
      </c>
      <c r="F84" s="31">
        <v>7.7500007999999995E-2</v>
      </c>
      <c r="G84" s="31">
        <v>0.155000001</v>
      </c>
      <c r="H84" s="31">
        <v>1.0499999499999999</v>
      </c>
      <c r="I84" s="31">
        <v>1.5574998900000001</v>
      </c>
      <c r="J84" s="31">
        <v>8.9049997300000001</v>
      </c>
      <c r="K84" s="31">
        <v>12.425000199999999</v>
      </c>
      <c r="L84" s="31">
        <v>9.5274991999999994</v>
      </c>
      <c r="M84" s="31">
        <v>2.2300000199999999</v>
      </c>
      <c r="N84" s="31">
        <v>0.605000019</v>
      </c>
      <c r="O84" s="31">
        <v>3.5000000099999998E-2</v>
      </c>
      <c r="P84" s="31">
        <v>5.7500001000000002E-2</v>
      </c>
      <c r="Q84" s="11"/>
    </row>
    <row r="85" spans="1:256" s="21" customFormat="1" ht="15" thickBot="1">
      <c r="A85" s="7">
        <v>44287</v>
      </c>
      <c r="B85" s="4">
        <v>11</v>
      </c>
      <c r="C85" s="4" t="s">
        <v>129</v>
      </c>
      <c r="D85" s="8">
        <v>8</v>
      </c>
      <c r="E85" s="31">
        <v>0.877499998</v>
      </c>
      <c r="F85" s="31">
        <v>0.53000003100000004</v>
      </c>
      <c r="G85" s="31">
        <v>1.02999997</v>
      </c>
      <c r="H85" s="31">
        <v>2.6775000100000002</v>
      </c>
      <c r="I85" s="31">
        <v>5.0075001700000001</v>
      </c>
      <c r="J85" s="31">
        <v>20.505001100000001</v>
      </c>
      <c r="K85" s="31">
        <v>33.180000300000003</v>
      </c>
      <c r="L85" s="31">
        <v>24.202499400000001</v>
      </c>
      <c r="M85" s="31">
        <v>6.8800001100000001</v>
      </c>
      <c r="N85" s="31">
        <v>2.4549999200000001</v>
      </c>
      <c r="O85" s="31">
        <v>0.662499964</v>
      </c>
      <c r="P85" s="31">
        <v>0.607500017</v>
      </c>
      <c r="Q85" s="11"/>
    </row>
    <row r="86" spans="1:256" s="21" customFormat="1" ht="15" thickBot="1">
      <c r="A86" s="7">
        <v>44287</v>
      </c>
      <c r="B86" s="4">
        <v>11</v>
      </c>
      <c r="C86" s="4" t="s">
        <v>130</v>
      </c>
      <c r="D86" s="8">
        <v>9</v>
      </c>
      <c r="E86" s="31">
        <v>2.2925000199999999</v>
      </c>
      <c r="F86" s="31">
        <v>1.5275001500000001</v>
      </c>
      <c r="G86" s="31">
        <v>2.3849999899999998</v>
      </c>
      <c r="H86" s="31">
        <v>4.6324996900000004</v>
      </c>
      <c r="I86" s="31">
        <v>10.6300001</v>
      </c>
      <c r="J86" s="31">
        <v>29.450000800000002</v>
      </c>
      <c r="K86" s="31">
        <v>46.457500500000002</v>
      </c>
      <c r="L86" s="31">
        <v>36.775001500000002</v>
      </c>
      <c r="M86" s="31">
        <v>13.002501499999999</v>
      </c>
      <c r="N86" s="31">
        <v>4.7274999600000003</v>
      </c>
      <c r="O86" s="31">
        <v>2.2049999200000001</v>
      </c>
      <c r="P86" s="31">
        <v>2.2750001000000002</v>
      </c>
      <c r="Q86" s="11"/>
    </row>
    <row r="87" spans="1:256" s="21" customFormat="1" ht="15" thickBot="1">
      <c r="A87" s="7">
        <v>44287</v>
      </c>
      <c r="B87" s="4">
        <v>11</v>
      </c>
      <c r="C87" s="4" t="s">
        <v>131</v>
      </c>
      <c r="D87" s="8">
        <v>10</v>
      </c>
      <c r="E87" s="31">
        <v>3.6749999500000001</v>
      </c>
      <c r="F87" s="31">
        <v>4.5500001900000004</v>
      </c>
      <c r="G87" s="31">
        <v>5.3725004199999997</v>
      </c>
      <c r="H87" s="31">
        <v>9.3575000799999994</v>
      </c>
      <c r="I87" s="31">
        <v>21.927497899999999</v>
      </c>
      <c r="J87" s="31">
        <v>37.025001500000002</v>
      </c>
      <c r="K87" s="31">
        <v>67.990005499999995</v>
      </c>
      <c r="L87" s="31">
        <v>56.275001500000002</v>
      </c>
      <c r="M87" s="31">
        <v>23.677501700000001</v>
      </c>
      <c r="N87" s="31">
        <v>8.8024997700000007</v>
      </c>
      <c r="O87" s="31">
        <v>4.1774997699999998</v>
      </c>
      <c r="P87" s="31">
        <v>4.6500000999999997</v>
      </c>
      <c r="Q87" s="11"/>
    </row>
    <row r="88" spans="1:256" s="21" customFormat="1" ht="15" thickBot="1">
      <c r="A88" s="7">
        <v>44287</v>
      </c>
      <c r="B88" s="4">
        <v>11</v>
      </c>
      <c r="C88" s="4" t="s">
        <v>132</v>
      </c>
      <c r="D88" s="8">
        <v>11</v>
      </c>
      <c r="E88" s="31">
        <v>6.3850002300000002</v>
      </c>
      <c r="F88" s="31">
        <v>8.3800001099999992</v>
      </c>
      <c r="G88" s="31">
        <v>11.3675003</v>
      </c>
      <c r="H88" s="31">
        <v>18.5625</v>
      </c>
      <c r="I88" s="31">
        <v>49.217498800000001</v>
      </c>
      <c r="J88" s="31">
        <v>69.175003099999998</v>
      </c>
      <c r="K88" s="31">
        <v>98.787506100000002</v>
      </c>
      <c r="L88" s="31">
        <v>81.025001500000002</v>
      </c>
      <c r="M88" s="31">
        <v>41.930000300000003</v>
      </c>
      <c r="N88" s="31">
        <v>17.790000899999999</v>
      </c>
      <c r="O88" s="31">
        <v>8.5550003100000005</v>
      </c>
      <c r="P88" s="31">
        <v>7.3249998099999996</v>
      </c>
      <c r="Q88" s="11"/>
    </row>
    <row r="89" spans="1:256" s="21" customFormat="1" ht="15" thickBot="1">
      <c r="A89" s="7">
        <v>44287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44287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</v>
      </c>
      <c r="I96" s="31">
        <v>1.4666666666666666</v>
      </c>
      <c r="J96" s="31">
        <v>9.0666666666666664</v>
      </c>
      <c r="K96" s="31">
        <v>13.5</v>
      </c>
      <c r="L96" s="31">
        <v>7.4666666666666668</v>
      </c>
      <c r="M96" s="31">
        <v>0.56666666666666665</v>
      </c>
      <c r="N96" s="31">
        <v>0</v>
      </c>
      <c r="O96" s="31">
        <v>0</v>
      </c>
      <c r="P96" s="31">
        <v>0</v>
      </c>
      <c r="Q96" s="32">
        <v>32.06666666666667</v>
      </c>
    </row>
    <row r="97" spans="1:256" ht="15" thickBot="1">
      <c r="A97" s="7">
        <v>44287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44287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3.3333333333333333E-2</v>
      </c>
      <c r="J102" s="31">
        <v>0.6333333333333333</v>
      </c>
      <c r="K102" s="31">
        <v>2.6</v>
      </c>
      <c r="L102" s="31">
        <v>0.66666666666666663</v>
      </c>
      <c r="M102" s="31">
        <v>0</v>
      </c>
      <c r="N102" s="31">
        <v>0</v>
      </c>
      <c r="O102" s="31">
        <v>0</v>
      </c>
      <c r="P102" s="31">
        <v>0</v>
      </c>
      <c r="Q102" s="32">
        <v>3.9333333333333331</v>
      </c>
    </row>
    <row r="103" spans="1:256" ht="15" thickBot="1">
      <c r="A103" s="7">
        <v>44287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44287</v>
      </c>
      <c r="B110" s="4">
        <v>14</v>
      </c>
      <c r="C110" s="4" t="s">
        <v>33</v>
      </c>
      <c r="D110" s="8">
        <v>5</v>
      </c>
      <c r="E110" s="31">
        <v>31</v>
      </c>
      <c r="F110" s="31">
        <v>25.233333333333334</v>
      </c>
      <c r="G110" s="31">
        <v>14.233333333333333</v>
      </c>
      <c r="H110" s="31">
        <v>1.6666666666666667</v>
      </c>
      <c r="I110" s="31">
        <v>6.6666666666666666E-2</v>
      </c>
      <c r="J110" s="31">
        <v>0</v>
      </c>
      <c r="K110" s="31">
        <v>0</v>
      </c>
      <c r="L110" s="31">
        <v>0</v>
      </c>
      <c r="M110" s="31">
        <v>0</v>
      </c>
      <c r="N110" s="31">
        <v>3.4333333333333331</v>
      </c>
      <c r="O110" s="31">
        <v>19.866666666666667</v>
      </c>
      <c r="P110" s="31">
        <v>29.833333333333332</v>
      </c>
      <c r="Q110" s="32">
        <v>125.16666666666667</v>
      </c>
    </row>
    <row r="111" spans="1:256" ht="15" thickBot="1">
      <c r="A111" s="7">
        <v>44287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44287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30.966666666666665</v>
      </c>
      <c r="H118" s="31">
        <v>24.533333333333335</v>
      </c>
      <c r="I118" s="31">
        <v>6.5</v>
      </c>
      <c r="J118" s="31">
        <v>0.2</v>
      </c>
      <c r="K118" s="31">
        <v>0</v>
      </c>
      <c r="L118" s="31">
        <v>0</v>
      </c>
      <c r="M118" s="31">
        <v>6.3</v>
      </c>
      <c r="N118" s="31">
        <v>27.266666666666666</v>
      </c>
      <c r="O118" s="31">
        <v>29.966666666666665</v>
      </c>
      <c r="P118" s="31">
        <v>31</v>
      </c>
      <c r="Q118" s="32">
        <v>215.96666666666667</v>
      </c>
    </row>
    <row r="119" spans="1:256" ht="15" thickBot="1">
      <c r="A119" s="7">
        <v>44287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44287</v>
      </c>
      <c r="B126" s="4">
        <v>16</v>
      </c>
      <c r="C126" s="4" t="s">
        <v>33</v>
      </c>
      <c r="D126" s="8">
        <v>5</v>
      </c>
      <c r="E126" s="31">
        <v>0</v>
      </c>
      <c r="F126" s="31">
        <v>6.6666666666666666E-2</v>
      </c>
      <c r="G126" s="31">
        <v>0.16666666666666666</v>
      </c>
      <c r="H126" s="31">
        <v>0.46666666666666667</v>
      </c>
      <c r="I126" s="31">
        <v>1.1333333333333333</v>
      </c>
      <c r="J126" s="31">
        <v>1.8</v>
      </c>
      <c r="K126" s="31">
        <v>3.3333333333333335</v>
      </c>
      <c r="L126" s="31">
        <v>2.5666666666666669</v>
      </c>
      <c r="M126" s="31">
        <v>1.2</v>
      </c>
      <c r="N126" s="31">
        <v>0.53333333333333333</v>
      </c>
      <c r="O126" s="31">
        <v>6.6666666666666666E-2</v>
      </c>
      <c r="P126" s="31">
        <v>0.1</v>
      </c>
      <c r="Q126" s="32">
        <f t="shared" ref="Q126" si="1">SUM(E126:P126)</f>
        <v>11.433333333333332</v>
      </c>
    </row>
    <row r="127" spans="1:256" ht="15" thickBot="1">
      <c r="A127" s="7">
        <v>44287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44287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0.13333333333333333</v>
      </c>
      <c r="I134" s="31">
        <v>0.56666666666666665</v>
      </c>
      <c r="J134" s="31">
        <v>0.8666666666666667</v>
      </c>
      <c r="K134" s="31">
        <v>1.6</v>
      </c>
      <c r="L134" s="31">
        <v>0.8666666666666667</v>
      </c>
      <c r="M134" s="31">
        <v>0.5</v>
      </c>
      <c r="N134" s="31">
        <v>6.6666666666666666E-2</v>
      </c>
      <c r="O134" s="31">
        <v>0</v>
      </c>
      <c r="P134" s="31">
        <v>0</v>
      </c>
      <c r="Q134" s="32">
        <f t="shared" ref="Q134" si="2">SUM(E134:P134)</f>
        <v>4.5999999999999996</v>
      </c>
    </row>
    <row r="135" spans="1:17" ht="15" thickBot="1">
      <c r="A135" s="7">
        <v>44287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44287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6.6666666666666666E-2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6.6666666666666666E-2</v>
      </c>
    </row>
    <row r="143" spans="1:17" ht="15" thickBot="1">
      <c r="A143" s="7">
        <v>44287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44287</v>
      </c>
      <c r="B150" s="4">
        <v>20</v>
      </c>
      <c r="C150" s="4" t="s">
        <v>140</v>
      </c>
      <c r="D150" s="8">
        <v>2</v>
      </c>
      <c r="E150" s="32">
        <v>-3.7874998999999998</v>
      </c>
      <c r="F150" s="32">
        <v>-0.47499993400000001</v>
      </c>
      <c r="G150" s="32">
        <v>6.5500001900000004</v>
      </c>
      <c r="H150" s="32">
        <v>15.362500199999999</v>
      </c>
      <c r="I150" s="32">
        <v>21.875</v>
      </c>
      <c r="J150" s="32">
        <v>25.050001099999999</v>
      </c>
      <c r="K150" s="32">
        <v>26.475000399999999</v>
      </c>
      <c r="L150" s="32">
        <v>25.6625023</v>
      </c>
      <c r="M150" s="32">
        <v>18.762500800000002</v>
      </c>
      <c r="N150" s="32">
        <v>11.537500400000001</v>
      </c>
      <c r="O150" s="32">
        <v>5.6750001900000004</v>
      </c>
      <c r="P150" s="32">
        <v>-1.38749981</v>
      </c>
      <c r="Q150" s="32">
        <f t="shared" ref="Q150" si="4">MAX(E150:P150)</f>
        <v>26.475000399999999</v>
      </c>
    </row>
    <row r="151" spans="1:17" ht="15" thickBot="1">
      <c r="A151" s="7">
        <v>44287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44287</v>
      </c>
      <c r="B159" s="4">
        <v>21</v>
      </c>
      <c r="C159" s="4" t="s">
        <v>142</v>
      </c>
      <c r="D159" s="8">
        <v>3</v>
      </c>
      <c r="E159" s="32">
        <v>-32.150001500000002</v>
      </c>
      <c r="F159" s="32">
        <v>-30.225000399999999</v>
      </c>
      <c r="G159" s="32">
        <v>-25.299999199999998</v>
      </c>
      <c r="H159" s="32">
        <v>-14.887498900000001</v>
      </c>
      <c r="I159" s="32">
        <v>-4.1125001900000004</v>
      </c>
      <c r="J159" s="32">
        <v>4.3625001900000004</v>
      </c>
      <c r="K159" s="32">
        <v>10.2125006</v>
      </c>
      <c r="L159" s="32">
        <v>5.5500001900000004</v>
      </c>
      <c r="M159" s="32">
        <v>-4.25</v>
      </c>
      <c r="N159" s="32">
        <v>-17.024999600000001</v>
      </c>
      <c r="O159" s="32">
        <v>-29.037500399999999</v>
      </c>
      <c r="P159" s="32">
        <v>-32.212501500000002</v>
      </c>
      <c r="Q159" s="32">
        <f t="shared" ref="Q159" si="5">MIN(E159:P159)</f>
        <v>-32.212501500000002</v>
      </c>
    </row>
    <row r="160" spans="1:17" ht="15" thickBot="1">
      <c r="A160" s="7">
        <v>44287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44287</v>
      </c>
      <c r="B167" s="4">
        <v>22</v>
      </c>
      <c r="C167" s="4" t="s">
        <v>140</v>
      </c>
      <c r="D167" s="41">
        <v>2</v>
      </c>
      <c r="E167" s="31">
        <v>1</v>
      </c>
      <c r="F167" s="31">
        <v>9.1</v>
      </c>
      <c r="G167" s="31">
        <v>16.399999999999999</v>
      </c>
      <c r="H167" s="31">
        <v>24.9</v>
      </c>
      <c r="I167" s="31">
        <v>30.5</v>
      </c>
      <c r="J167" s="31">
        <v>32.6</v>
      </c>
      <c r="K167" s="31">
        <v>34.5</v>
      </c>
      <c r="L167" s="31">
        <v>33.5</v>
      </c>
      <c r="M167" s="31">
        <v>27.1</v>
      </c>
      <c r="N167" s="31">
        <v>20</v>
      </c>
      <c r="O167" s="31">
        <v>13.3</v>
      </c>
      <c r="P167" s="31">
        <v>7</v>
      </c>
      <c r="Q167" s="32">
        <v>34.5</v>
      </c>
    </row>
    <row r="168" spans="1:17" ht="15" thickBot="1">
      <c r="A168" s="7">
        <v>44287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44287</v>
      </c>
      <c r="B176" s="4">
        <v>23</v>
      </c>
      <c r="C176" s="4" t="s">
        <v>142</v>
      </c>
      <c r="D176" s="41">
        <v>3</v>
      </c>
      <c r="E176" s="31">
        <v>-38.1</v>
      </c>
      <c r="F176" s="31">
        <v>-36.799999999999997</v>
      </c>
      <c r="G176" s="31">
        <v>-31.5</v>
      </c>
      <c r="H176" s="31">
        <v>-23.3</v>
      </c>
      <c r="I176" s="31">
        <v>-10.8</v>
      </c>
      <c r="J176" s="31">
        <v>-1.2</v>
      </c>
      <c r="K176" s="31">
        <v>2.1</v>
      </c>
      <c r="L176" s="31">
        <v>0.4</v>
      </c>
      <c r="M176" s="31">
        <v>-9.5</v>
      </c>
      <c r="N176" s="31">
        <v>-23.9</v>
      </c>
      <c r="O176" s="31">
        <v>-34.5</v>
      </c>
      <c r="P176" s="31">
        <v>-39.9</v>
      </c>
      <c r="Q176" s="32">
        <v>-39.9</v>
      </c>
    </row>
    <row r="177" spans="1:17" ht="15" thickBot="1">
      <c r="A177" s="7">
        <v>44287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44287</v>
      </c>
      <c r="B185" s="4">
        <v>24</v>
      </c>
      <c r="C185" s="4" t="s">
        <v>140</v>
      </c>
      <c r="D185" s="59">
        <v>4.8</v>
      </c>
      <c r="E185" s="31">
        <v>6.1</v>
      </c>
      <c r="F185" s="31">
        <v>8.8000000000000007</v>
      </c>
      <c r="G185" s="31">
        <v>19.899999999999999</v>
      </c>
      <c r="H185" s="31">
        <v>21.6</v>
      </c>
      <c r="I185" s="31">
        <v>43.1</v>
      </c>
      <c r="J185" s="31">
        <v>35.6</v>
      </c>
      <c r="K185" s="31">
        <v>68.2</v>
      </c>
      <c r="L185" s="31">
        <v>26.4</v>
      </c>
      <c r="M185" s="31">
        <v>11.8</v>
      </c>
      <c r="N185" s="31">
        <v>8.6999999999999993</v>
      </c>
      <c r="O185" s="31">
        <v>6</v>
      </c>
      <c r="P185" s="32">
        <v>68.2</v>
      </c>
      <c r="Q185" s="20">
        <v>59</v>
      </c>
    </row>
    <row r="186" spans="1:17" ht="15" thickBot="1">
      <c r="A186" s="7">
        <v>44287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44287</v>
      </c>
      <c r="B194" s="4">
        <v>24</v>
      </c>
      <c r="C194" s="4" t="s">
        <v>140</v>
      </c>
      <c r="D194" s="41">
        <v>3</v>
      </c>
      <c r="E194" s="31">
        <v>20</v>
      </c>
      <c r="F194" s="31">
        <v>20</v>
      </c>
      <c r="G194" s="31">
        <v>26</v>
      </c>
      <c r="H194" s="31">
        <v>36</v>
      </c>
      <c r="I194" s="31">
        <v>28</v>
      </c>
      <c r="J194" s="31">
        <v>23</v>
      </c>
      <c r="K194" s="31">
        <v>23</v>
      </c>
      <c r="L194" s="31">
        <v>22</v>
      </c>
      <c r="M194" s="31">
        <v>22</v>
      </c>
      <c r="N194" s="31">
        <v>20</v>
      </c>
      <c r="O194" s="31">
        <v>24</v>
      </c>
      <c r="P194" s="31">
        <v>20</v>
      </c>
      <c r="Q194" s="32">
        <v>36</v>
      </c>
    </row>
    <row r="195" spans="1:17" ht="15" thickBot="1">
      <c r="A195" s="7">
        <v>44287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44287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4</v>
      </c>
      <c r="K203" s="32">
        <v>5</v>
      </c>
      <c r="L203" s="32">
        <v>4</v>
      </c>
      <c r="M203" s="32">
        <v>3</v>
      </c>
      <c r="N203" s="32">
        <v>3</v>
      </c>
      <c r="O203" s="32">
        <v>2</v>
      </c>
      <c r="P203" s="32">
        <v>2</v>
      </c>
      <c r="Q203" s="32">
        <f t="shared" ref="Q203" si="6">AVERAGE(E203:P203)</f>
        <v>3.1666666666666665</v>
      </c>
    </row>
    <row r="204" spans="1:17" ht="15" thickBot="1">
      <c r="A204" s="7">
        <v>44287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44287</v>
      </c>
      <c r="B212" s="4">
        <v>31</v>
      </c>
      <c r="C212" s="4" t="s">
        <v>151</v>
      </c>
      <c r="D212" s="41">
        <v>4</v>
      </c>
      <c r="E212" s="31">
        <v>139.66206896551722</v>
      </c>
      <c r="F212" s="31">
        <v>196.21724137931039</v>
      </c>
      <c r="G212" s="31">
        <v>282.82666666666671</v>
      </c>
      <c r="H212" s="31">
        <v>347.71034482758608</v>
      </c>
      <c r="I212" s="31">
        <v>411.00714285714287</v>
      </c>
      <c r="J212" s="31">
        <v>416.3300000000001</v>
      </c>
      <c r="K212" s="31">
        <v>378.19655172413798</v>
      </c>
      <c r="L212" s="31">
        <v>379.73793103448276</v>
      </c>
      <c r="M212" s="31">
        <v>334.90344827586199</v>
      </c>
      <c r="N212" s="31">
        <v>253.94333333333336</v>
      </c>
      <c r="O212" s="31">
        <v>148.25172413793103</v>
      </c>
      <c r="P212" s="31">
        <v>106.39999999999999</v>
      </c>
      <c r="Q212" s="32"/>
    </row>
    <row r="213" spans="1:17" ht="15" thickBot="1">
      <c r="A213" s="7">
        <v>44287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44287</v>
      </c>
      <c r="B221" s="4">
        <v>32</v>
      </c>
      <c r="C221" s="4" t="s">
        <v>151</v>
      </c>
      <c r="D221" s="41">
        <v>4</v>
      </c>
      <c r="E221" s="31">
        <v>139.66206896551722</v>
      </c>
      <c r="F221" s="31">
        <v>196.21724137931039</v>
      </c>
      <c r="G221" s="31">
        <v>282.82666666666671</v>
      </c>
      <c r="H221" s="31">
        <v>347.71034482758608</v>
      </c>
      <c r="I221" s="31">
        <v>411.00714285714287</v>
      </c>
      <c r="J221" s="31">
        <v>416.3300000000001</v>
      </c>
      <c r="K221" s="31">
        <v>378.19655172413798</v>
      </c>
      <c r="L221" s="31">
        <v>379.73793103448276</v>
      </c>
      <c r="M221" s="31">
        <v>334.90344827586199</v>
      </c>
      <c r="N221" s="31">
        <v>253.94333333333336</v>
      </c>
      <c r="O221" s="31">
        <v>148.25172413793103</v>
      </c>
      <c r="P221" s="31">
        <v>106.39999999999999</v>
      </c>
      <c r="Q221" s="32"/>
    </row>
    <row r="222" spans="1:17" ht="15" thickBot="1">
      <c r="A222" s="7">
        <v>44287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44287</v>
      </c>
      <c r="B230" s="4">
        <v>33</v>
      </c>
      <c r="C230" s="4" t="s">
        <v>151</v>
      </c>
      <c r="D230" s="41">
        <v>3</v>
      </c>
      <c r="E230" s="31">
        <v>69.760714285714286</v>
      </c>
      <c r="F230" s="31">
        <v>106.99642857142855</v>
      </c>
      <c r="G230" s="31">
        <v>158.27241379310342</v>
      </c>
      <c r="H230" s="31">
        <v>206.92758620689656</v>
      </c>
      <c r="I230" s="31">
        <v>241.89310344827595</v>
      </c>
      <c r="J230" s="31">
        <v>245.53448275862073</v>
      </c>
      <c r="K230" s="31">
        <v>234.16551724137932</v>
      </c>
      <c r="L230" s="31">
        <v>191.1571428571429</v>
      </c>
      <c r="M230" s="31">
        <v>138.99310344827586</v>
      </c>
      <c r="N230" s="31">
        <v>108.18666666666668</v>
      </c>
      <c r="O230" s="31">
        <v>82.472413793103456</v>
      </c>
      <c r="P230" s="31">
        <v>66.568965517241381</v>
      </c>
      <c r="Q230" s="32"/>
    </row>
    <row r="231" spans="1:17" ht="15" thickBot="1">
      <c r="A231" s="7">
        <v>44287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44287</v>
      </c>
      <c r="B238" s="4">
        <v>34</v>
      </c>
      <c r="C238" s="4" t="s">
        <v>37</v>
      </c>
      <c r="D238" s="23">
        <v>1</v>
      </c>
      <c r="E238" s="31">
        <v>2.7618279569892472</v>
      </c>
      <c r="F238" s="31">
        <v>2.8474313551815764</v>
      </c>
      <c r="G238" s="31">
        <v>3.1311491935483873</v>
      </c>
      <c r="H238" s="31">
        <v>3.8380208333333332</v>
      </c>
      <c r="I238" s="31">
        <v>3.7194124423963131</v>
      </c>
      <c r="J238" s="31">
        <v>3.5628125000000002</v>
      </c>
      <c r="K238" s="31">
        <v>2.8894153225806454</v>
      </c>
      <c r="L238" s="31">
        <v>2.6540466589861751</v>
      </c>
      <c r="M238" s="31">
        <v>2.7354166666666666</v>
      </c>
      <c r="N238" s="31">
        <v>2.5349798387096776</v>
      </c>
      <c r="O238" s="31">
        <v>2.7680208333333334</v>
      </c>
      <c r="P238" s="31">
        <v>2.820389190437695</v>
      </c>
      <c r="Q238" s="32">
        <v>3.0210411735555511</v>
      </c>
    </row>
    <row r="239" spans="1:17" ht="15" thickBot="1">
      <c r="A239" s="7">
        <v>44287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6" t="s">
        <v>30</v>
      </c>
    </row>
    <row r="247" spans="1:18" ht="15" thickBot="1">
      <c r="A247" s="7">
        <v>44287</v>
      </c>
      <c r="B247" s="4">
        <v>35</v>
      </c>
      <c r="C247" s="4" t="s">
        <v>150</v>
      </c>
      <c r="D247" s="41">
        <v>1</v>
      </c>
      <c r="E247" s="31">
        <v>360</v>
      </c>
      <c r="F247" s="31">
        <v>39.50299313666666</v>
      </c>
      <c r="G247" s="31">
        <v>33.474262750000001</v>
      </c>
      <c r="H247" s="31">
        <v>25.847057716666669</v>
      </c>
      <c r="I247" s="31">
        <v>21.729023226666666</v>
      </c>
      <c r="J247" s="31">
        <v>21.892961373333335</v>
      </c>
      <c r="K247" s="31">
        <v>24.738478633333333</v>
      </c>
      <c r="L247" s="31">
        <v>25.636572413793104</v>
      </c>
      <c r="M247" s="31">
        <v>26.894444916666671</v>
      </c>
      <c r="N247" s="31">
        <v>24.990585996666667</v>
      </c>
      <c r="O247" s="31">
        <v>29.145938046666668</v>
      </c>
      <c r="P247" s="31">
        <v>34.456545266666673</v>
      </c>
      <c r="Q247" s="31">
        <v>39.445885019999992</v>
      </c>
      <c r="R247" s="31">
        <v>28.988874324512523</v>
      </c>
    </row>
    <row r="248" spans="1:18" ht="15" thickBot="1">
      <c r="A248" s="7">
        <v>44287</v>
      </c>
      <c r="B248" s="4">
        <v>35</v>
      </c>
      <c r="C248" s="4" t="s">
        <v>150</v>
      </c>
      <c r="D248" s="41">
        <v>1</v>
      </c>
      <c r="E248" s="31">
        <v>45</v>
      </c>
      <c r="F248" s="31">
        <v>39.160677653333337</v>
      </c>
      <c r="G248" s="31">
        <v>33.676778409999997</v>
      </c>
      <c r="H248" s="31">
        <v>22.882319862333329</v>
      </c>
      <c r="I248" s="31">
        <v>11.898351124266664</v>
      </c>
      <c r="J248" s="31">
        <v>12.62789804233333</v>
      </c>
      <c r="K248" s="31">
        <v>14.506943463333334</v>
      </c>
      <c r="L248" s="31">
        <v>15.481922156206899</v>
      </c>
      <c r="M248" s="31">
        <v>17.481155736333335</v>
      </c>
      <c r="N248" s="31">
        <v>16.994358775000002</v>
      </c>
      <c r="O248" s="31">
        <v>20.248922882666662</v>
      </c>
      <c r="P248" s="31">
        <v>27.739383820000011</v>
      </c>
      <c r="Q248" s="31">
        <v>35.603959339999996</v>
      </c>
      <c r="R248" s="31">
        <v>22.377710907571039</v>
      </c>
    </row>
    <row r="249" spans="1:18" ht="15" thickBot="1">
      <c r="A249" s="7">
        <v>44287</v>
      </c>
      <c r="B249" s="4">
        <v>35</v>
      </c>
      <c r="C249" s="4" t="s">
        <v>150</v>
      </c>
      <c r="D249" s="41">
        <v>1</v>
      </c>
      <c r="E249" s="31">
        <v>90</v>
      </c>
      <c r="F249" s="31">
        <v>1.3812397797000002</v>
      </c>
      <c r="G249" s="31">
        <v>2.0183629131999998</v>
      </c>
      <c r="H249" s="31">
        <v>2.1341837670000001</v>
      </c>
      <c r="I249" s="31">
        <v>2.2936168149333329</v>
      </c>
      <c r="J249" s="31">
        <v>2.7055773338333333</v>
      </c>
      <c r="K249" s="31">
        <v>3.1698736987</v>
      </c>
      <c r="L249" s="31">
        <v>3.6458753573448281</v>
      </c>
      <c r="M249" s="31">
        <v>3.2873513143666671</v>
      </c>
      <c r="N249" s="31">
        <v>2.0063959420666664</v>
      </c>
      <c r="O249" s="31">
        <v>1.1550333875333334</v>
      </c>
      <c r="P249" s="31">
        <v>1.3061886458666665</v>
      </c>
      <c r="Q249" s="31">
        <v>1.4868765645666666</v>
      </c>
      <c r="R249" s="31">
        <v>2.2118980228857934</v>
      </c>
    </row>
    <row r="250" spans="1:18" ht="15" thickBot="1">
      <c r="A250" s="7">
        <v>44287</v>
      </c>
      <c r="B250" s="4">
        <v>35</v>
      </c>
      <c r="C250" s="4" t="s">
        <v>150</v>
      </c>
      <c r="D250" s="41">
        <v>1</v>
      </c>
      <c r="E250" s="31">
        <v>135</v>
      </c>
      <c r="F250" s="31">
        <v>1.2015525595999998</v>
      </c>
      <c r="G250" s="31">
        <v>2.5405589479999997</v>
      </c>
      <c r="H250" s="31">
        <v>3.6289104677666661</v>
      </c>
      <c r="I250" s="31">
        <v>3.307158141366668</v>
      </c>
      <c r="J250" s="31">
        <v>5.2541887296666658</v>
      </c>
      <c r="K250" s="31">
        <v>5.3099654513333343</v>
      </c>
      <c r="L250" s="31">
        <v>7.473310317482758</v>
      </c>
      <c r="M250" s="31">
        <v>5.5315225890000006</v>
      </c>
      <c r="N250" s="31">
        <v>4.259437194666666</v>
      </c>
      <c r="O250" s="31">
        <v>2.1398269057666672</v>
      </c>
      <c r="P250" s="31">
        <v>1.7944121172333338</v>
      </c>
      <c r="Q250" s="31">
        <v>1.0056271394666667</v>
      </c>
      <c r="R250" s="31">
        <v>3.6098072605097489</v>
      </c>
    </row>
    <row r="251" spans="1:18" ht="15" thickBot="1">
      <c r="A251" s="7">
        <v>44287</v>
      </c>
      <c r="B251" s="4">
        <v>35</v>
      </c>
      <c r="C251" s="4" t="s">
        <v>150</v>
      </c>
      <c r="D251" s="41">
        <v>1</v>
      </c>
      <c r="E251" s="31">
        <v>180</v>
      </c>
      <c r="F251" s="31">
        <v>1.3215728165666667</v>
      </c>
      <c r="G251" s="31">
        <v>2.1213679249333333</v>
      </c>
      <c r="H251" s="31">
        <v>3.1636753813999992</v>
      </c>
      <c r="I251" s="31">
        <v>4.0808284256333334</v>
      </c>
      <c r="J251" s="31">
        <v>5.9500818586666666</v>
      </c>
      <c r="K251" s="31">
        <v>8.0335600156666676</v>
      </c>
      <c r="L251" s="31">
        <v>7.9780008234482764</v>
      </c>
      <c r="M251" s="31">
        <v>7.4355308899999999</v>
      </c>
      <c r="N251" s="31">
        <v>6.1521323033333335</v>
      </c>
      <c r="O251" s="31">
        <v>3.6164117131000002</v>
      </c>
      <c r="P251" s="31">
        <v>1.6454390187000001</v>
      </c>
      <c r="Q251" s="31">
        <v>1.2001303986333334</v>
      </c>
      <c r="R251" s="31">
        <v>4.381570881</v>
      </c>
    </row>
    <row r="252" spans="1:18" ht="15" thickBot="1">
      <c r="A252" s="7">
        <v>44287</v>
      </c>
      <c r="B252" s="4">
        <v>35</v>
      </c>
      <c r="C252" s="4" t="s">
        <v>150</v>
      </c>
      <c r="D252" s="41">
        <v>1</v>
      </c>
      <c r="E252" s="31">
        <v>225</v>
      </c>
      <c r="F252" s="31">
        <v>0.84664444706666664</v>
      </c>
      <c r="G252" s="31">
        <v>2.2030662393666671</v>
      </c>
      <c r="H252" s="31">
        <v>5.9151362896666653</v>
      </c>
      <c r="I252" s="31">
        <v>10.549023914333333</v>
      </c>
      <c r="J252" s="31">
        <v>12.584256096999999</v>
      </c>
      <c r="K252" s="31">
        <v>12.598471087333335</v>
      </c>
      <c r="L252" s="31">
        <v>12.901072908275863</v>
      </c>
      <c r="M252" s="31">
        <v>11.748445553</v>
      </c>
      <c r="N252" s="31">
        <v>12.957214342999999</v>
      </c>
      <c r="O252" s="31">
        <v>9.3202434463333308</v>
      </c>
      <c r="P252" s="31">
        <v>3.1643130223666671</v>
      </c>
      <c r="Q252" s="31">
        <v>0.74638389243333314</v>
      </c>
      <c r="R252" s="31">
        <v>7.9474291484596034</v>
      </c>
    </row>
    <row r="253" spans="1:18" ht="15" thickBot="1">
      <c r="A253" s="7">
        <v>44287</v>
      </c>
      <c r="B253" s="4">
        <v>35</v>
      </c>
      <c r="C253" s="4" t="s">
        <v>150</v>
      </c>
      <c r="D253" s="41">
        <v>1</v>
      </c>
      <c r="E253" s="31">
        <v>270</v>
      </c>
      <c r="F253" s="31">
        <v>3.6104732501999997</v>
      </c>
      <c r="G253" s="31">
        <v>5.7820010886000004</v>
      </c>
      <c r="H253" s="31">
        <v>11.578298313999998</v>
      </c>
      <c r="I253" s="31">
        <v>17.61872343166667</v>
      </c>
      <c r="J253" s="31">
        <v>15.825110784666666</v>
      </c>
      <c r="K253" s="31">
        <v>12.920696611666667</v>
      </c>
      <c r="L253" s="31">
        <v>11.836780509655171</v>
      </c>
      <c r="M253" s="31">
        <v>13.374150536666667</v>
      </c>
      <c r="N253" s="31">
        <v>15.124745985666666</v>
      </c>
      <c r="O253" s="31">
        <v>13.809316257333336</v>
      </c>
      <c r="P253" s="31">
        <v>7.9624841969999993</v>
      </c>
      <c r="Q253" s="31">
        <v>4.1718211173333328</v>
      </c>
      <c r="R253" s="31">
        <v>11.132594100345399</v>
      </c>
    </row>
    <row r="254" spans="1:18" ht="15" thickBot="1">
      <c r="A254" s="7">
        <v>44287</v>
      </c>
      <c r="B254" s="4">
        <v>35</v>
      </c>
      <c r="C254" s="4" t="s">
        <v>150</v>
      </c>
      <c r="D254" s="41">
        <v>1</v>
      </c>
      <c r="E254" s="31">
        <v>315</v>
      </c>
      <c r="F254" s="31">
        <v>12.974846632999999</v>
      </c>
      <c r="G254" s="31">
        <v>18.183601738666663</v>
      </c>
      <c r="H254" s="31">
        <v>24.850418600000005</v>
      </c>
      <c r="I254" s="31">
        <v>28.523274933000003</v>
      </c>
      <c r="J254" s="31">
        <v>23.159926321333334</v>
      </c>
      <c r="K254" s="31">
        <v>18.722010926999999</v>
      </c>
      <c r="L254" s="31">
        <v>15.046465662413789</v>
      </c>
      <c r="M254" s="31">
        <v>14.247399091333335</v>
      </c>
      <c r="N254" s="31">
        <v>17.515129340333335</v>
      </c>
      <c r="O254" s="31">
        <v>20.564306954666673</v>
      </c>
      <c r="P254" s="31">
        <v>21.931233800333334</v>
      </c>
      <c r="Q254" s="31">
        <v>16.339316846666669</v>
      </c>
      <c r="R254" s="31">
        <v>19.350115486908081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44287</v>
      </c>
      <c r="B261" s="4">
        <v>36</v>
      </c>
      <c r="C261" s="4" t="s">
        <v>150</v>
      </c>
      <c r="D261" s="23">
        <v>1</v>
      </c>
      <c r="E261" s="31">
        <v>-19.436948956251744</v>
      </c>
      <c r="F261" s="31">
        <v>-14.738193644896818</v>
      </c>
      <c r="G261" s="31">
        <v>-5.2494892554718158</v>
      </c>
      <c r="H261" s="31">
        <v>6.1942361073164891</v>
      </c>
      <c r="I261" s="31">
        <v>15.320241933947889</v>
      </c>
      <c r="J261" s="31">
        <v>21.645624998663035</v>
      </c>
      <c r="K261" s="31">
        <v>22.876397844043471</v>
      </c>
      <c r="L261" s="31">
        <v>20.272889788360686</v>
      </c>
      <c r="M261" s="31">
        <v>12.731055558635337</v>
      </c>
      <c r="N261" s="31">
        <v>2.0169489207066671</v>
      </c>
      <c r="O261" s="31">
        <v>-10.223138898845969</v>
      </c>
      <c r="P261" s="31">
        <v>-17.651008085992629</v>
      </c>
      <c r="Q261" s="32">
        <v>2.8938897424525822</v>
      </c>
    </row>
    <row r="262" spans="1:17" ht="15" thickBot="1">
      <c r="A262" s="7">
        <v>44287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44287</v>
      </c>
      <c r="B270" s="4">
        <v>38</v>
      </c>
      <c r="C270" s="4" t="s">
        <v>150</v>
      </c>
      <c r="D270" s="41">
        <v>1</v>
      </c>
      <c r="E270" s="41">
        <v>68.384872080088996</v>
      </c>
      <c r="F270" s="41">
        <v>63.108866995073882</v>
      </c>
      <c r="G270" s="41">
        <v>55.222849462365588</v>
      </c>
      <c r="H270" s="41">
        <v>47.393333333333331</v>
      </c>
      <c r="I270" s="41">
        <v>46.849731182795693</v>
      </c>
      <c r="J270" s="41">
        <v>51.392777777777773</v>
      </c>
      <c r="K270" s="41">
        <v>58.291129032258063</v>
      </c>
      <c r="L270" s="41">
        <v>58.083333333333329</v>
      </c>
      <c r="M270" s="41">
        <v>54.220000000000006</v>
      </c>
      <c r="N270" s="41">
        <v>55.344393241167424</v>
      </c>
      <c r="O270" s="41">
        <v>61.907083333333325</v>
      </c>
      <c r="P270" s="41">
        <v>65.953452380952371</v>
      </c>
      <c r="Q270" s="40">
        <f t="shared" ref="Q270" si="7">AVERAGE(E270:P270)</f>
        <v>57.179318512706651</v>
      </c>
    </row>
    <row r="271" spans="1:17" ht="15" thickBot="1">
      <c r="A271" s="7">
        <v>44287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44287</v>
      </c>
      <c r="B279" s="4">
        <v>39</v>
      </c>
      <c r="C279" s="4" t="s">
        <v>150</v>
      </c>
      <c r="D279" s="41">
        <v>1</v>
      </c>
      <c r="E279" s="31">
        <v>-22.68</v>
      </c>
      <c r="F279" s="31">
        <v>-20.77</v>
      </c>
      <c r="G279" s="31">
        <v>-15.53</v>
      </c>
      <c r="H279" s="31">
        <v>-8.77</v>
      </c>
      <c r="I279" s="31">
        <v>-2.0099999999999998</v>
      </c>
      <c r="J279" s="31">
        <v>4.4000000000000004</v>
      </c>
      <c r="K279" s="31">
        <v>8.19</v>
      </c>
      <c r="L279" s="31">
        <v>6.19</v>
      </c>
      <c r="M279" s="31">
        <v>-0.47</v>
      </c>
      <c r="N279" s="31">
        <v>-8</v>
      </c>
      <c r="O279" s="31">
        <v>-16.2</v>
      </c>
      <c r="P279" s="31">
        <v>-21.26</v>
      </c>
      <c r="Q279" s="32">
        <f t="shared" ref="Q279" si="8">AVERAGE(E279:P279)</f>
        <v>-8.0758333333333336</v>
      </c>
    </row>
    <row r="280" spans="1:17" ht="15" thickBot="1">
      <c r="A280" s="7">
        <v>44287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44287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15.140000000000002</v>
      </c>
      <c r="J288" s="31">
        <v>27.696666666666673</v>
      </c>
      <c r="K288" s="31">
        <v>48.023333333333333</v>
      </c>
      <c r="L288" s="31">
        <v>37.14</v>
      </c>
      <c r="M288" s="31">
        <v>16.629999999999995</v>
      </c>
      <c r="N288" s="31">
        <v>0</v>
      </c>
      <c r="O288" s="31">
        <v>0</v>
      </c>
      <c r="P288" s="31">
        <v>0</v>
      </c>
      <c r="Q288" s="32">
        <v>144.63</v>
      </c>
    </row>
    <row r="289" spans="1:17" ht="15" thickBot="1">
      <c r="A289" s="7">
        <v>44287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7">
      <c r="D291" s="50"/>
    </row>
    <row r="292" spans="1:17" ht="14.25" thickBot="1">
      <c r="D292" s="50"/>
    </row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7" ht="15" thickBot="1">
      <c r="A297" s="7">
        <v>44287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0</v>
      </c>
      <c r="I297" s="31">
        <v>4.8666666666666663</v>
      </c>
      <c r="J297" s="31">
        <v>8.3333333333333339</v>
      </c>
      <c r="K297" s="31">
        <v>11.466666666666667</v>
      </c>
      <c r="L297" s="31">
        <v>9.9666666666666668</v>
      </c>
      <c r="M297" s="31">
        <v>4.7</v>
      </c>
      <c r="N297" s="31">
        <v>0</v>
      </c>
      <c r="O297" s="31">
        <v>0</v>
      </c>
      <c r="P297" s="31">
        <v>0</v>
      </c>
      <c r="Q297" s="31">
        <v>39.333333333333336</v>
      </c>
    </row>
    <row r="298" spans="1:17" ht="15" thickBot="1">
      <c r="A298" s="7">
        <v>44287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7">
      <c r="D300" s="50"/>
    </row>
    <row r="301" spans="1:17" ht="14.25" thickBot="1">
      <c r="D301" s="50"/>
    </row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44287</v>
      </c>
      <c r="B306" s="4">
        <v>47</v>
      </c>
      <c r="C306" s="4" t="s">
        <v>33</v>
      </c>
      <c r="D306" s="41">
        <v>5</v>
      </c>
      <c r="E306" s="31">
        <v>2.7666666666666666</v>
      </c>
      <c r="F306" s="31">
        <v>2.8666666666666667</v>
      </c>
      <c r="G306" s="31">
        <v>3.9333333333333331</v>
      </c>
      <c r="H306" s="31">
        <v>3.5666666666666669</v>
      </c>
      <c r="I306" s="31">
        <v>1</v>
      </c>
      <c r="J306" s="31">
        <v>0</v>
      </c>
      <c r="K306" s="31">
        <v>0</v>
      </c>
      <c r="L306" s="31">
        <v>0</v>
      </c>
      <c r="M306" s="31">
        <v>0</v>
      </c>
      <c r="N306" s="31">
        <v>3.2333333333333334</v>
      </c>
      <c r="O306" s="31">
        <v>2.5333333333333332</v>
      </c>
      <c r="P306" s="31">
        <v>2.5333333333333332</v>
      </c>
      <c r="Q306" s="32">
        <v>22.43333333333333</v>
      </c>
    </row>
    <row r="307" spans="1:17" ht="15" thickBot="1">
      <c r="A307" s="7">
        <v>44287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zoomScale="90" zoomScaleNormal="90" workbookViewId="0">
      <selection activeCell="C10" sqref="C10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64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44239</v>
      </c>
      <c r="B10" s="4" t="s">
        <v>245</v>
      </c>
      <c r="C10" s="4" t="s">
        <v>217</v>
      </c>
      <c r="D10" s="8">
        <v>1219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178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44239</v>
      </c>
      <c r="B23" s="4">
        <v>1</v>
      </c>
      <c r="C23" s="4" t="s">
        <v>31</v>
      </c>
      <c r="D23" s="8">
        <v>4</v>
      </c>
      <c r="E23" s="31">
        <v>1.9666666666666677</v>
      </c>
      <c r="F23" s="52">
        <v>1.4899999999999993</v>
      </c>
      <c r="G23" s="31">
        <v>4.7099999999999991</v>
      </c>
      <c r="H23" s="31">
        <v>8.9599999999999884</v>
      </c>
      <c r="I23" s="31">
        <v>20.376666666666718</v>
      </c>
      <c r="J23" s="31">
        <v>62.189999999999777</v>
      </c>
      <c r="K23" s="31">
        <v>108.10999999999969</v>
      </c>
      <c r="L23" s="31">
        <v>79.333333333333172</v>
      </c>
      <c r="M23" s="31">
        <v>29.71000000000004</v>
      </c>
      <c r="N23" s="31">
        <v>10.166666666666661</v>
      </c>
      <c r="O23" s="31">
        <v>3.9000000000000004</v>
      </c>
      <c r="P23" s="31">
        <v>2.4200000000000008</v>
      </c>
      <c r="Q23" s="32">
        <v>333.33333333333275</v>
      </c>
    </row>
    <row r="24" spans="1:17" ht="15" thickBot="1">
      <c r="A24" s="7">
        <v>44239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44239</v>
      </c>
      <c r="B31" s="4">
        <v>2</v>
      </c>
      <c r="C31" s="4" t="s">
        <v>34</v>
      </c>
      <c r="D31" s="8">
        <v>5</v>
      </c>
      <c r="E31" s="31">
        <v>0.53333333333333333</v>
      </c>
      <c r="F31" s="31">
        <v>0.46666666666666667</v>
      </c>
      <c r="G31" s="31">
        <v>1.3333333333333333</v>
      </c>
      <c r="H31" s="31">
        <v>2.3666666666666667</v>
      </c>
      <c r="I31" s="31">
        <v>3.7333333333333334</v>
      </c>
      <c r="J31" s="31">
        <v>9.0666666666666664</v>
      </c>
      <c r="K31" s="31">
        <v>12.533333333333333</v>
      </c>
      <c r="L31" s="31">
        <v>9.8333333333333339</v>
      </c>
      <c r="M31" s="31">
        <v>4.5333333333333332</v>
      </c>
      <c r="N31" s="31">
        <v>2.5</v>
      </c>
      <c r="O31" s="31">
        <v>1.3</v>
      </c>
      <c r="P31" s="31">
        <v>0.66666666666666663</v>
      </c>
      <c r="Q31" s="32">
        <v>48.866666666666667</v>
      </c>
    </row>
    <row r="32" spans="1:17" ht="15" thickBot="1">
      <c r="A32" s="7">
        <v>44239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44239</v>
      </c>
      <c r="B39" s="4">
        <v>3</v>
      </c>
      <c r="C39" s="4" t="s">
        <v>37</v>
      </c>
      <c r="D39" s="8">
        <v>1</v>
      </c>
      <c r="E39" s="31">
        <v>-12.823666666666668</v>
      </c>
      <c r="F39" s="31">
        <v>-7.6546666666666647</v>
      </c>
      <c r="G39" s="31">
        <v>1.1223333333333334</v>
      </c>
      <c r="H39" s="31">
        <v>11.053333333333333</v>
      </c>
      <c r="I39" s="31">
        <v>18.573666666666668</v>
      </c>
      <c r="J39" s="31">
        <v>22.730666666666664</v>
      </c>
      <c r="K39" s="31">
        <v>23.786333333333324</v>
      </c>
      <c r="L39" s="31">
        <v>21.830333333333328</v>
      </c>
      <c r="M39" s="31">
        <v>16.841000000000005</v>
      </c>
      <c r="N39" s="31">
        <v>8.7853333333333339</v>
      </c>
      <c r="O39" s="31">
        <v>-2.7546666666666662</v>
      </c>
      <c r="P39" s="31">
        <v>-10.444999999999999</v>
      </c>
      <c r="Q39" s="32">
        <v>7.5870833333333314</v>
      </c>
    </row>
    <row r="40" spans="1:17" ht="15" thickBot="1">
      <c r="A40" s="7">
        <v>44239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44239</v>
      </c>
      <c r="B47" s="4">
        <v>4</v>
      </c>
      <c r="C47" s="4" t="s">
        <v>37</v>
      </c>
      <c r="D47" s="8">
        <v>1</v>
      </c>
      <c r="E47" s="31">
        <v>-26.69533333333333</v>
      </c>
      <c r="F47" s="31">
        <v>-24.128333333333334</v>
      </c>
      <c r="G47" s="31">
        <v>-15.664333333333335</v>
      </c>
      <c r="H47" s="31">
        <v>-5.7920000000000007</v>
      </c>
      <c r="I47" s="31">
        <v>0.71500000000000008</v>
      </c>
      <c r="J47" s="31">
        <v>6.9096666666666673</v>
      </c>
      <c r="K47" s="31">
        <v>10.378666666666668</v>
      </c>
      <c r="L47" s="31">
        <v>8.0329999999999995</v>
      </c>
      <c r="M47" s="31">
        <v>0.66300000000000003</v>
      </c>
      <c r="N47" s="31">
        <v>-7.1113333333333335</v>
      </c>
      <c r="O47" s="31">
        <v>-17.002666666666666</v>
      </c>
      <c r="P47" s="31">
        <v>-23.66333333333333</v>
      </c>
      <c r="Q47" s="32">
        <f t="shared" ref="Q47" si="0">AVERAGE(E47:P47)</f>
        <v>-7.7798333333333325</v>
      </c>
    </row>
    <row r="48" spans="1:17" ht="15" thickBot="1">
      <c r="A48" s="7">
        <v>44239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44239</v>
      </c>
      <c r="B55" s="4">
        <v>5</v>
      </c>
      <c r="C55" s="4" t="s">
        <v>37</v>
      </c>
      <c r="D55" s="8">
        <v>1</v>
      </c>
      <c r="E55" s="31">
        <v>-20.60974462365591</v>
      </c>
      <c r="F55" s="31">
        <v>-17.016356219211822</v>
      </c>
      <c r="G55" s="31">
        <v>-7.9016129032258062</v>
      </c>
      <c r="H55" s="31">
        <v>2.1455416666666669</v>
      </c>
      <c r="I55" s="31">
        <v>9.6640725806451631</v>
      </c>
      <c r="J55" s="31">
        <v>14.762541666666667</v>
      </c>
      <c r="K55" s="31">
        <v>16.930618279569888</v>
      </c>
      <c r="L55" s="31">
        <v>14.558198924731183</v>
      </c>
      <c r="M55" s="31">
        <v>7.9436666666666662</v>
      </c>
      <c r="N55" s="31">
        <v>-0.23311827956989215</v>
      </c>
      <c r="O55" s="31">
        <v>-10.69765277777778</v>
      </c>
      <c r="P55" s="31">
        <v>-17.778427419354838</v>
      </c>
      <c r="Q55" s="32">
        <v>-0.60874096738777772</v>
      </c>
    </row>
    <row r="56" spans="1:17" ht="15" thickBot="1">
      <c r="A56" s="7">
        <v>44239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44239</v>
      </c>
      <c r="B64" s="4">
        <v>7</v>
      </c>
      <c r="C64" s="4" t="s">
        <v>37</v>
      </c>
      <c r="D64" s="8">
        <v>1</v>
      </c>
      <c r="E64" s="108">
        <v>0.96750000000000025</v>
      </c>
      <c r="F64" s="108">
        <v>1.2733333333333332</v>
      </c>
      <c r="G64" s="108">
        <v>2.2387500000000005</v>
      </c>
      <c r="H64" s="108">
        <v>3.7416666666666671</v>
      </c>
      <c r="I64" s="108">
        <v>5.9791666666666652</v>
      </c>
      <c r="J64" s="108">
        <v>10.058333333333334</v>
      </c>
      <c r="K64" s="108">
        <v>13.182608695652174</v>
      </c>
      <c r="L64" s="108">
        <v>11.64782608695652</v>
      </c>
      <c r="M64" s="108">
        <v>7.0304347826086948</v>
      </c>
      <c r="N64" s="108">
        <v>3.9916666666666658</v>
      </c>
      <c r="O64" s="108">
        <v>2.0791666666666666</v>
      </c>
      <c r="P64" s="108">
        <v>1.2087500000000002</v>
      </c>
      <c r="Q64" s="119">
        <v>5.2270877192982477</v>
      </c>
    </row>
    <row r="65" spans="1:17" ht="15" thickBot="1">
      <c r="A65" s="7">
        <v>44239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44239</v>
      </c>
      <c r="B76" s="4">
        <v>10</v>
      </c>
      <c r="C76" s="4" t="s">
        <v>37</v>
      </c>
      <c r="D76" s="8">
        <v>1</v>
      </c>
      <c r="E76" s="99">
        <v>880.8</v>
      </c>
      <c r="F76" s="99">
        <v>879.5</v>
      </c>
      <c r="G76" s="99">
        <v>877.8</v>
      </c>
      <c r="H76" s="99">
        <v>875</v>
      </c>
      <c r="I76" s="99">
        <v>874.2</v>
      </c>
      <c r="J76" s="99">
        <v>872.3</v>
      </c>
      <c r="K76" s="99">
        <v>871.7</v>
      </c>
      <c r="L76" s="99">
        <v>874.2</v>
      </c>
      <c r="M76" s="99">
        <v>878.1</v>
      </c>
      <c r="N76" s="99">
        <v>880.3</v>
      </c>
      <c r="O76" s="99">
        <v>880.2</v>
      </c>
      <c r="P76" s="99">
        <v>880.7</v>
      </c>
      <c r="Q76" s="100">
        <v>877.1</v>
      </c>
    </row>
    <row r="77" spans="1:17" ht="15" thickBot="1">
      <c r="A77" s="3">
        <v>44239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44239</v>
      </c>
      <c r="B84" s="4">
        <v>11</v>
      </c>
      <c r="C84" s="4" t="s">
        <v>128</v>
      </c>
      <c r="D84" s="8">
        <v>7</v>
      </c>
      <c r="E84" s="31">
        <v>0.25749999299999998</v>
      </c>
      <c r="F84" s="31">
        <v>0.15999999600000001</v>
      </c>
      <c r="G84" s="31">
        <v>0.86500001000000004</v>
      </c>
      <c r="H84" s="31">
        <v>1.82250011</v>
      </c>
      <c r="I84" s="31">
        <v>6.0625004799999997</v>
      </c>
      <c r="J84" s="31">
        <v>30.790000899999999</v>
      </c>
      <c r="K84" s="31">
        <v>43.979995700000003</v>
      </c>
      <c r="L84" s="31">
        <v>29.449998900000001</v>
      </c>
      <c r="M84" s="31">
        <v>10.4249992</v>
      </c>
      <c r="N84" s="31">
        <v>2.0474999</v>
      </c>
      <c r="O84" s="31">
        <v>0.855000019</v>
      </c>
      <c r="P84" s="31">
        <v>0.21500000399999999</v>
      </c>
      <c r="Q84" s="11"/>
    </row>
    <row r="85" spans="1:256" s="21" customFormat="1" ht="15" thickBot="1">
      <c r="A85" s="7">
        <v>44239</v>
      </c>
      <c r="B85" s="4">
        <v>11</v>
      </c>
      <c r="C85" s="4" t="s">
        <v>129</v>
      </c>
      <c r="D85" s="8">
        <v>8</v>
      </c>
      <c r="E85" s="31">
        <v>0.94749998999999996</v>
      </c>
      <c r="F85" s="31">
        <v>0.52499997600000003</v>
      </c>
      <c r="G85" s="31">
        <v>2.3125</v>
      </c>
      <c r="H85" s="31">
        <v>5.2600002300000002</v>
      </c>
      <c r="I85" s="31">
        <v>12.727500900000001</v>
      </c>
      <c r="J85" s="31">
        <v>45.197498299999999</v>
      </c>
      <c r="K85" s="31">
        <v>78.354995700000003</v>
      </c>
      <c r="L85" s="31">
        <v>54.364994000000003</v>
      </c>
      <c r="M85" s="31">
        <v>18.549999199999998</v>
      </c>
      <c r="N85" s="31">
        <v>4.4875001900000004</v>
      </c>
      <c r="O85" s="31">
        <v>2.3400001499999998</v>
      </c>
      <c r="P85" s="31">
        <v>1.0925000899999999</v>
      </c>
      <c r="Q85" s="11"/>
    </row>
    <row r="86" spans="1:256" s="21" customFormat="1" ht="15" thickBot="1">
      <c r="A86" s="7">
        <v>44239</v>
      </c>
      <c r="B86" s="4">
        <v>11</v>
      </c>
      <c r="C86" s="4" t="s">
        <v>130</v>
      </c>
      <c r="D86" s="8">
        <v>9</v>
      </c>
      <c r="E86" s="31">
        <v>1.625</v>
      </c>
      <c r="F86" s="31">
        <v>1.0275000299999999</v>
      </c>
      <c r="G86" s="31">
        <v>3.98750019</v>
      </c>
      <c r="H86" s="31">
        <v>7.7424993500000001</v>
      </c>
      <c r="I86" s="31">
        <v>18.774999600000001</v>
      </c>
      <c r="J86" s="31">
        <v>57.7424927</v>
      </c>
      <c r="K86" s="31">
        <v>104.70500199999999</v>
      </c>
      <c r="L86" s="31">
        <v>77.814994799999994</v>
      </c>
      <c r="M86" s="31">
        <v>25.499998099999999</v>
      </c>
      <c r="N86" s="31">
        <v>7.0749998099999996</v>
      </c>
      <c r="O86" s="31">
        <v>3.6124999500000001</v>
      </c>
      <c r="P86" s="31">
        <v>2.1700000799999999</v>
      </c>
      <c r="Q86" s="11"/>
    </row>
    <row r="87" spans="1:256" s="21" customFormat="1" ht="15" thickBot="1">
      <c r="A87" s="7">
        <v>44239</v>
      </c>
      <c r="B87" s="4">
        <v>11</v>
      </c>
      <c r="C87" s="4" t="s">
        <v>131</v>
      </c>
      <c r="D87" s="8">
        <v>10</v>
      </c>
      <c r="E87" s="31">
        <v>2.45500016</v>
      </c>
      <c r="F87" s="31">
        <v>2</v>
      </c>
      <c r="G87" s="31">
        <v>6.9450001700000001</v>
      </c>
      <c r="H87" s="31">
        <v>10.7550001</v>
      </c>
      <c r="I87" s="31">
        <v>25.759998299999999</v>
      </c>
      <c r="J87" s="31">
        <v>73.874992399999996</v>
      </c>
      <c r="K87" s="31">
        <v>134.15498400000001</v>
      </c>
      <c r="L87" s="31">
        <v>100.699997</v>
      </c>
      <c r="M87" s="31">
        <v>37.287498499999998</v>
      </c>
      <c r="N87" s="31">
        <v>11.732500099999999</v>
      </c>
      <c r="O87" s="31">
        <v>5.1449999799999997</v>
      </c>
      <c r="P87" s="31">
        <v>3.0425000199999999</v>
      </c>
      <c r="Q87" s="11"/>
    </row>
    <row r="88" spans="1:256" s="21" customFormat="1" ht="15" thickBot="1">
      <c r="A88" s="7">
        <v>44239</v>
      </c>
      <c r="B88" s="4">
        <v>11</v>
      </c>
      <c r="C88" s="4" t="s">
        <v>132</v>
      </c>
      <c r="D88" s="8">
        <v>11</v>
      </c>
      <c r="E88" s="31">
        <v>6.2349996599999997</v>
      </c>
      <c r="F88" s="31">
        <v>4.7074999799999997</v>
      </c>
      <c r="G88" s="31">
        <v>10.9950008</v>
      </c>
      <c r="H88" s="31">
        <v>18.970001199999999</v>
      </c>
      <c r="I88" s="31">
        <v>42.045001999999997</v>
      </c>
      <c r="J88" s="31">
        <v>101.70500199999999</v>
      </c>
      <c r="K88" s="31">
        <v>174.67498800000001</v>
      </c>
      <c r="L88" s="31">
        <v>128.550003</v>
      </c>
      <c r="M88" s="31">
        <v>68.762496900000002</v>
      </c>
      <c r="N88" s="31">
        <v>30.787498500000002</v>
      </c>
      <c r="O88" s="31">
        <v>8.5675001099999992</v>
      </c>
      <c r="P88" s="31">
        <v>8.0599994699999993</v>
      </c>
      <c r="Q88" s="11"/>
    </row>
    <row r="89" spans="1:256" s="21" customFormat="1" ht="15" thickBot="1">
      <c r="A89" s="7">
        <v>44239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44239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0.16666666666666666</v>
      </c>
      <c r="I96" s="31">
        <v>3.8</v>
      </c>
      <c r="J96" s="31">
        <v>10.366666666666667</v>
      </c>
      <c r="K96" s="31">
        <v>11.566666666666666</v>
      </c>
      <c r="L96" s="31">
        <v>7.1333333333333337</v>
      </c>
      <c r="M96" s="31">
        <v>1.3666666666666667</v>
      </c>
      <c r="N96" s="31">
        <v>0</v>
      </c>
      <c r="O96" s="31">
        <v>0</v>
      </c>
      <c r="P96" s="31">
        <v>0</v>
      </c>
      <c r="Q96" s="32">
        <v>34.4</v>
      </c>
    </row>
    <row r="97" spans="1:256" ht="15" thickBot="1">
      <c r="A97" s="7">
        <v>44239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44239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0.46666666666666667</v>
      </c>
      <c r="J102" s="31">
        <v>2.1666666666666665</v>
      </c>
      <c r="K102" s="31">
        <v>2.8666666666666667</v>
      </c>
      <c r="L102" s="31">
        <v>1.1333333333333333</v>
      </c>
      <c r="M102" s="31">
        <v>0</v>
      </c>
      <c r="N102" s="31">
        <v>0</v>
      </c>
      <c r="O102" s="31">
        <v>0</v>
      </c>
      <c r="P102" s="31">
        <v>0</v>
      </c>
      <c r="Q102" s="32">
        <v>6.6333333333333337</v>
      </c>
    </row>
    <row r="103" spans="1:256" ht="15" thickBot="1">
      <c r="A103" s="7">
        <v>44239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44239</v>
      </c>
      <c r="B110" s="4">
        <v>14</v>
      </c>
      <c r="C110" s="4" t="s">
        <v>33</v>
      </c>
      <c r="D110" s="8">
        <v>5</v>
      </c>
      <c r="E110" s="31">
        <v>30.666666666666668</v>
      </c>
      <c r="F110" s="31">
        <v>24.433333333333334</v>
      </c>
      <c r="G110" s="31">
        <v>13.233333333333333</v>
      </c>
      <c r="H110" s="31">
        <v>1.2666666666666666</v>
      </c>
      <c r="I110" s="31">
        <v>0</v>
      </c>
      <c r="J110" s="31">
        <v>0</v>
      </c>
      <c r="K110" s="31">
        <v>0</v>
      </c>
      <c r="L110" s="31">
        <v>0</v>
      </c>
      <c r="M110" s="31">
        <v>3.3333333333333333E-2</v>
      </c>
      <c r="N110" s="31">
        <v>2.8</v>
      </c>
      <c r="O110" s="31">
        <v>19.166666666666668</v>
      </c>
      <c r="P110" s="31">
        <v>29.8</v>
      </c>
      <c r="Q110" s="32">
        <v>121.4</v>
      </c>
    </row>
    <row r="111" spans="1:256" ht="15" thickBot="1">
      <c r="A111" s="7">
        <v>44239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44239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30.933333333333334</v>
      </c>
      <c r="H118" s="31">
        <v>27.033333333333335</v>
      </c>
      <c r="I118" s="31">
        <v>13.866666666666667</v>
      </c>
      <c r="J118" s="31">
        <v>1.2</v>
      </c>
      <c r="K118" s="31">
        <v>0</v>
      </c>
      <c r="L118" s="31">
        <v>0.2</v>
      </c>
      <c r="M118" s="31">
        <v>12.533333333333333</v>
      </c>
      <c r="N118" s="31">
        <v>29.7</v>
      </c>
      <c r="O118" s="31">
        <v>29.966666666666665</v>
      </c>
      <c r="P118" s="31">
        <v>31</v>
      </c>
      <c r="Q118" s="32">
        <v>235.66666666666666</v>
      </c>
    </row>
    <row r="119" spans="1:256" ht="15" thickBot="1">
      <c r="A119" s="7">
        <v>44239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44239</v>
      </c>
      <c r="B126" s="4">
        <v>16</v>
      </c>
      <c r="C126" s="4" t="s">
        <v>33</v>
      </c>
      <c r="D126" s="8">
        <v>5</v>
      </c>
      <c r="E126" s="31">
        <v>3.3333333333333333E-2</v>
      </c>
      <c r="F126" s="31">
        <v>0</v>
      </c>
      <c r="G126" s="31">
        <v>0.2</v>
      </c>
      <c r="H126" s="31">
        <v>0.43333333333333335</v>
      </c>
      <c r="I126" s="31">
        <v>1.1333333333333333</v>
      </c>
      <c r="J126" s="31">
        <v>4.333333333333333</v>
      </c>
      <c r="K126" s="31">
        <v>6.5666666666666664</v>
      </c>
      <c r="L126" s="31">
        <v>5.0999999999999996</v>
      </c>
      <c r="M126" s="31">
        <v>1.9</v>
      </c>
      <c r="N126" s="31">
        <v>0.43333333333333335</v>
      </c>
      <c r="O126" s="31">
        <v>6.6666666666666666E-2</v>
      </c>
      <c r="P126" s="31">
        <v>3.3333333333333333E-2</v>
      </c>
      <c r="Q126" s="32">
        <f t="shared" ref="Q126" si="1">SUM(E126:P126)</f>
        <v>20.233333333333331</v>
      </c>
    </row>
    <row r="127" spans="1:256" ht="15" thickBot="1">
      <c r="A127" s="7">
        <v>44239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44239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3.3333333333333333E-2</v>
      </c>
      <c r="H134" s="31">
        <v>6.6666666666666666E-2</v>
      </c>
      <c r="I134" s="31">
        <v>0.53333333333333333</v>
      </c>
      <c r="J134" s="31">
        <v>1.8</v>
      </c>
      <c r="K134" s="31">
        <v>3.4666666666666668</v>
      </c>
      <c r="L134" s="31">
        <v>2.6666666666666665</v>
      </c>
      <c r="M134" s="31">
        <v>0.7</v>
      </c>
      <c r="N134" s="31">
        <v>0.13333333333333333</v>
      </c>
      <c r="O134" s="31">
        <v>0</v>
      </c>
      <c r="P134" s="31">
        <v>0</v>
      </c>
      <c r="Q134" s="32">
        <f t="shared" ref="Q134" si="2">SUM(E134:P134)</f>
        <v>9.3999999999999986</v>
      </c>
    </row>
    <row r="135" spans="1:17" ht="15" thickBot="1">
      <c r="A135" s="7">
        <v>44239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44239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0.1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0.13333333333333333</v>
      </c>
    </row>
    <row r="143" spans="1:17" ht="15" thickBot="1">
      <c r="A143" s="7">
        <v>44239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44239</v>
      </c>
      <c r="B150" s="4">
        <v>20</v>
      </c>
      <c r="C150" s="4" t="s">
        <v>140</v>
      </c>
      <c r="D150" s="8">
        <v>2</v>
      </c>
      <c r="E150" s="32">
        <v>-4.7375001900000004</v>
      </c>
      <c r="F150" s="32">
        <v>-1.5249998600000001</v>
      </c>
      <c r="G150" s="32">
        <v>11.6375008</v>
      </c>
      <c r="H150" s="32">
        <v>14.612500199999999</v>
      </c>
      <c r="I150" s="32">
        <v>21.825000800000002</v>
      </c>
      <c r="J150" s="32">
        <v>27.25</v>
      </c>
      <c r="K150" s="32">
        <v>28.087499600000001</v>
      </c>
      <c r="L150" s="32">
        <v>24.5</v>
      </c>
      <c r="M150" s="32">
        <v>20.362499199999998</v>
      </c>
      <c r="N150" s="32">
        <v>11.162500400000001</v>
      </c>
      <c r="O150" s="32">
        <v>9.5249996199999991</v>
      </c>
      <c r="P150" s="32">
        <v>1.7749998600000001</v>
      </c>
      <c r="Q150" s="32">
        <f t="shared" ref="Q150" si="4">MAX(E150:P150)</f>
        <v>28.087499600000001</v>
      </c>
    </row>
    <row r="151" spans="1:17" ht="15" thickBot="1">
      <c r="A151" s="7">
        <v>44239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44239</v>
      </c>
      <c r="B159" s="4">
        <v>21</v>
      </c>
      <c r="C159" s="4" t="s">
        <v>142</v>
      </c>
      <c r="D159" s="8">
        <v>3</v>
      </c>
      <c r="E159" s="32">
        <v>-37.224998499999998</v>
      </c>
      <c r="F159" s="32">
        <v>-34.162498499999998</v>
      </c>
      <c r="G159" s="32">
        <v>-28.637498900000001</v>
      </c>
      <c r="H159" s="32">
        <v>-14.387499800000001</v>
      </c>
      <c r="I159" s="32">
        <v>-4.3875002900000002</v>
      </c>
      <c r="J159" s="32">
        <v>3.2875001400000001</v>
      </c>
      <c r="K159" s="32">
        <v>5.8000001900000004</v>
      </c>
      <c r="L159" s="32">
        <v>5.25</v>
      </c>
      <c r="M159" s="32">
        <v>-4.4749999000000003</v>
      </c>
      <c r="N159" s="32">
        <v>-21.237499199999998</v>
      </c>
      <c r="O159" s="32">
        <v>-30.712501499999998</v>
      </c>
      <c r="P159" s="32">
        <v>-33.412498499999998</v>
      </c>
      <c r="Q159" s="32">
        <f t="shared" ref="Q159" si="5">MIN(E159:P159)</f>
        <v>-37.224998499999998</v>
      </c>
    </row>
    <row r="160" spans="1:17" ht="15" thickBot="1">
      <c r="A160" s="7">
        <v>44239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44239</v>
      </c>
      <c r="B167" s="4">
        <v>22</v>
      </c>
      <c r="C167" s="4" t="s">
        <v>140</v>
      </c>
      <c r="D167" s="41">
        <v>2</v>
      </c>
      <c r="E167" s="31">
        <v>2.2000000000000002</v>
      </c>
      <c r="F167" s="31">
        <v>10.3</v>
      </c>
      <c r="G167" s="31">
        <v>21</v>
      </c>
      <c r="H167" s="31">
        <v>26.4</v>
      </c>
      <c r="I167" s="31">
        <v>32.6</v>
      </c>
      <c r="J167" s="31">
        <v>36.200000000000003</v>
      </c>
      <c r="K167" s="31">
        <v>38.299999999999997</v>
      </c>
      <c r="L167" s="31">
        <v>35.299999999999997</v>
      </c>
      <c r="M167" s="31">
        <v>29.7</v>
      </c>
      <c r="N167" s="31">
        <v>24.4</v>
      </c>
      <c r="O167" s="31">
        <v>16.2</v>
      </c>
      <c r="P167" s="31">
        <v>10.9</v>
      </c>
      <c r="Q167" s="32">
        <v>38.299999999999997</v>
      </c>
    </row>
    <row r="168" spans="1:17" ht="15" thickBot="1">
      <c r="A168" s="7">
        <v>44239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44239</v>
      </c>
      <c r="B176" s="4">
        <v>23</v>
      </c>
      <c r="C176" s="4" t="s">
        <v>142</v>
      </c>
      <c r="D176" s="41">
        <v>3</v>
      </c>
      <c r="E176" s="31">
        <v>-42.3</v>
      </c>
      <c r="F176" s="31">
        <v>-40.1</v>
      </c>
      <c r="G176" s="31">
        <v>-35.200000000000003</v>
      </c>
      <c r="H176" s="31">
        <v>-22.1</v>
      </c>
      <c r="I176" s="31">
        <v>-10.9</v>
      </c>
      <c r="J176" s="31">
        <v>-5.9</v>
      </c>
      <c r="K176" s="31">
        <v>1.2</v>
      </c>
      <c r="L176" s="31">
        <v>-2.1</v>
      </c>
      <c r="M176" s="31">
        <v>-12.8</v>
      </c>
      <c r="N176" s="31">
        <v>-28.2</v>
      </c>
      <c r="O176" s="31">
        <v>-35</v>
      </c>
      <c r="P176" s="31">
        <v>-37.6</v>
      </c>
      <c r="Q176" s="32">
        <v>-42.3</v>
      </c>
    </row>
    <row r="177" spans="1:17" ht="15" thickBot="1">
      <c r="A177" s="7">
        <v>44239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44239</v>
      </c>
      <c r="B185" s="4">
        <v>24</v>
      </c>
      <c r="C185" s="4" t="s">
        <v>140</v>
      </c>
      <c r="D185" s="41">
        <v>2</v>
      </c>
      <c r="E185" s="31">
        <v>5</v>
      </c>
      <c r="F185" s="31">
        <v>4.5999999999999996</v>
      </c>
      <c r="G185" s="31">
        <v>10.6</v>
      </c>
      <c r="H185" s="31">
        <v>16.8</v>
      </c>
      <c r="I185" s="31">
        <v>24.6</v>
      </c>
      <c r="J185" s="31">
        <v>44.2</v>
      </c>
      <c r="K185" s="31">
        <v>93.3</v>
      </c>
      <c r="L185" s="31">
        <v>58.9</v>
      </c>
      <c r="M185" s="31">
        <v>37.6</v>
      </c>
      <c r="N185" s="31">
        <v>24.4</v>
      </c>
      <c r="O185" s="31">
        <v>5.8</v>
      </c>
      <c r="P185" s="31">
        <v>5.0999999999999996</v>
      </c>
      <c r="Q185" s="32">
        <v>93.3</v>
      </c>
    </row>
    <row r="186" spans="1:17" ht="15" thickBot="1">
      <c r="A186" s="7">
        <v>44239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44239</v>
      </c>
      <c r="B194" s="4">
        <v>24</v>
      </c>
      <c r="C194" s="4" t="s">
        <v>140</v>
      </c>
      <c r="D194" s="41">
        <v>3</v>
      </c>
      <c r="E194" s="31">
        <v>21</v>
      </c>
      <c r="F194" s="31">
        <v>24</v>
      </c>
      <c r="G194" s="31">
        <v>20</v>
      </c>
      <c r="H194" s="31">
        <v>25</v>
      </c>
      <c r="I194" s="31">
        <v>25</v>
      </c>
      <c r="J194" s="31">
        <v>28</v>
      </c>
      <c r="K194" s="31">
        <v>24</v>
      </c>
      <c r="L194" s="31">
        <v>22</v>
      </c>
      <c r="M194" s="31">
        <v>20</v>
      </c>
      <c r="N194" s="31">
        <v>23</v>
      </c>
      <c r="O194" s="31">
        <v>23</v>
      </c>
      <c r="P194" s="31">
        <v>25</v>
      </c>
      <c r="Q194" s="32">
        <v>28</v>
      </c>
    </row>
    <row r="195" spans="1:17" ht="15" thickBot="1">
      <c r="A195" s="7">
        <v>44239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44239</v>
      </c>
      <c r="B203" s="4">
        <v>30</v>
      </c>
      <c r="C203" s="4" t="s">
        <v>150</v>
      </c>
      <c r="D203" s="23">
        <v>1</v>
      </c>
      <c r="E203" s="32">
        <v>3</v>
      </c>
      <c r="F203" s="32">
        <v>3</v>
      </c>
      <c r="G203" s="32">
        <v>4</v>
      </c>
      <c r="H203" s="32">
        <v>4</v>
      </c>
      <c r="I203" s="32">
        <v>5</v>
      </c>
      <c r="J203" s="32">
        <v>5</v>
      </c>
      <c r="K203" s="32">
        <v>5</v>
      </c>
      <c r="L203" s="32">
        <v>5</v>
      </c>
      <c r="M203" s="32">
        <v>4</v>
      </c>
      <c r="N203" s="32">
        <v>4</v>
      </c>
      <c r="O203" s="32">
        <v>3</v>
      </c>
      <c r="P203" s="32">
        <v>3</v>
      </c>
      <c r="Q203" s="32">
        <f t="shared" ref="Q203" si="6">AVERAGE(E203:P203)</f>
        <v>4</v>
      </c>
    </row>
    <row r="204" spans="1:17" ht="15" thickBot="1">
      <c r="A204" s="7">
        <v>44239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44239</v>
      </c>
      <c r="B212" s="4">
        <v>31</v>
      </c>
      <c r="C212" s="4" t="s">
        <v>151</v>
      </c>
      <c r="D212" s="41">
        <v>4</v>
      </c>
      <c r="E212" s="31">
        <v>83.182142857142836</v>
      </c>
      <c r="F212" s="31">
        <v>132.7607142857143</v>
      </c>
      <c r="G212" s="31">
        <v>219.96296296296299</v>
      </c>
      <c r="H212" s="31">
        <v>226.66785714285712</v>
      </c>
      <c r="I212" s="31">
        <v>281.72499999999997</v>
      </c>
      <c r="J212" s="31">
        <v>269.44074074074069</v>
      </c>
      <c r="K212" s="31">
        <v>243.20769230769235</v>
      </c>
      <c r="L212" s="31">
        <v>216.90799999999999</v>
      </c>
      <c r="M212" s="31">
        <v>194.15769230769229</v>
      </c>
      <c r="N212" s="31">
        <v>155.56666666666663</v>
      </c>
      <c r="O212" s="31">
        <v>88.557692307692292</v>
      </c>
      <c r="P212" s="31">
        <v>60.188461538461539</v>
      </c>
      <c r="Q212" s="32"/>
    </row>
    <row r="213" spans="1:17" ht="15" thickBot="1">
      <c r="A213" s="7">
        <v>44239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44239</v>
      </c>
      <c r="B221" s="4">
        <v>32</v>
      </c>
      <c r="C221" s="4" t="s">
        <v>151</v>
      </c>
      <c r="D221" s="41">
        <v>4</v>
      </c>
      <c r="E221" s="31">
        <v>83.182142857142836</v>
      </c>
      <c r="F221" s="31">
        <v>132.7607142857143</v>
      </c>
      <c r="G221" s="31">
        <v>219.96296296296299</v>
      </c>
      <c r="H221" s="31">
        <v>226.66785714285712</v>
      </c>
      <c r="I221" s="31">
        <v>281.72499999999997</v>
      </c>
      <c r="J221" s="31">
        <v>269.44074074074069</v>
      </c>
      <c r="K221" s="31">
        <v>243.20769230769235</v>
      </c>
      <c r="L221" s="31">
        <v>216.90799999999999</v>
      </c>
      <c r="M221" s="31">
        <v>194.15769230769229</v>
      </c>
      <c r="N221" s="31">
        <v>155.56666666666663</v>
      </c>
      <c r="O221" s="31">
        <v>88.557692307692292</v>
      </c>
      <c r="P221" s="31">
        <v>60.188461538461539</v>
      </c>
      <c r="Q221" s="32"/>
    </row>
    <row r="222" spans="1:17" ht="15" thickBot="1">
      <c r="A222" s="7">
        <v>44239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44239</v>
      </c>
      <c r="B230" s="4">
        <v>33</v>
      </c>
      <c r="C230" s="4" t="s">
        <v>151</v>
      </c>
      <c r="D230" s="41">
        <v>3</v>
      </c>
      <c r="E230" s="31">
        <v>82.710714285714289</v>
      </c>
      <c r="F230" s="31">
        <v>112.39285714285714</v>
      </c>
      <c r="G230" s="31">
        <v>174.56071428571428</v>
      </c>
      <c r="H230" s="31">
        <v>221.08571428571423</v>
      </c>
      <c r="I230" s="31">
        <v>274.28928571428571</v>
      </c>
      <c r="J230" s="31">
        <v>269.28888888888895</v>
      </c>
      <c r="K230" s="31">
        <v>259.61923076923074</v>
      </c>
      <c r="L230" s="31">
        <v>229.46799999999999</v>
      </c>
      <c r="M230" s="31">
        <v>171.76538461538459</v>
      </c>
      <c r="N230" s="31">
        <v>139.45925925925928</v>
      </c>
      <c r="O230" s="31">
        <v>95.457692307692312</v>
      </c>
      <c r="P230" s="31">
        <v>78.607692307692304</v>
      </c>
      <c r="Q230" s="32"/>
    </row>
    <row r="231" spans="1:17" ht="15" thickBot="1">
      <c r="A231" s="7">
        <v>44239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44239</v>
      </c>
      <c r="B238" s="4">
        <v>34</v>
      </c>
      <c r="C238" s="4" t="s">
        <v>37</v>
      </c>
      <c r="D238" s="23">
        <v>1</v>
      </c>
      <c r="E238" s="31">
        <v>1.3299395161290322</v>
      </c>
      <c r="F238" s="31">
        <v>1.6257750221434899</v>
      </c>
      <c r="G238" s="31">
        <v>2.2140120967741934</v>
      </c>
      <c r="H238" s="31">
        <v>2.94</v>
      </c>
      <c r="I238" s="31">
        <v>2.7517809139784943</v>
      </c>
      <c r="J238" s="31">
        <v>2.248017529215359</v>
      </c>
      <c r="K238" s="31">
        <v>1.7960865505622539</v>
      </c>
      <c r="L238" s="31">
        <v>1.7179081050228311</v>
      </c>
      <c r="M238" s="31">
        <v>1.9399461625140852</v>
      </c>
      <c r="N238" s="31">
        <v>1.8138191632928475</v>
      </c>
      <c r="O238" s="31">
        <v>1.5273180329178651</v>
      </c>
      <c r="P238" s="31">
        <v>1.5785839802263162</v>
      </c>
      <c r="Q238" s="32">
        <v>1.9596331854028703</v>
      </c>
    </row>
    <row r="239" spans="1:17" ht="15" thickBot="1">
      <c r="A239" s="7">
        <v>44239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6" t="s">
        <v>30</v>
      </c>
    </row>
    <row r="247" spans="1:18" ht="15" thickBot="1">
      <c r="A247" s="7">
        <v>44239</v>
      </c>
      <c r="B247" s="4">
        <v>35</v>
      </c>
      <c r="C247" s="4" t="s">
        <v>150</v>
      </c>
      <c r="D247" s="41">
        <v>1</v>
      </c>
      <c r="E247" s="31">
        <v>360</v>
      </c>
      <c r="F247" s="31">
        <v>11.251120964999995</v>
      </c>
      <c r="G247" s="31">
        <v>10.432224188333333</v>
      </c>
      <c r="H247" s="31">
        <v>11.206821714666667</v>
      </c>
      <c r="I247" s="31">
        <v>15.394792301333336</v>
      </c>
      <c r="J247" s="31">
        <v>18.182224612000002</v>
      </c>
      <c r="K247" s="31">
        <v>20.374310483333335</v>
      </c>
      <c r="L247" s="31">
        <v>18.607620153448273</v>
      </c>
      <c r="M247" s="31">
        <v>15.324201927241377</v>
      </c>
      <c r="N247" s="31">
        <v>15.014992863999998</v>
      </c>
      <c r="O247" s="31">
        <v>12.971946391999998</v>
      </c>
      <c r="P247" s="31">
        <v>13.705421275999999</v>
      </c>
      <c r="Q247" s="31">
        <v>13.988949614666669</v>
      </c>
      <c r="R247" s="31">
        <v>14.691918918100544</v>
      </c>
    </row>
    <row r="248" spans="1:18" ht="15" thickBot="1">
      <c r="A248" s="7">
        <v>44239</v>
      </c>
      <c r="B248" s="4">
        <v>35</v>
      </c>
      <c r="C248" s="4" t="s">
        <v>150</v>
      </c>
      <c r="D248" s="41">
        <v>1</v>
      </c>
      <c r="E248" s="31">
        <v>45</v>
      </c>
      <c r="F248" s="31">
        <v>0.50911330536666655</v>
      </c>
      <c r="G248" s="31">
        <v>1.5592354654666669</v>
      </c>
      <c r="H248" s="31">
        <v>2.678841407466666</v>
      </c>
      <c r="I248" s="31">
        <v>3.7535494723333342</v>
      </c>
      <c r="J248" s="31">
        <v>4.3489226226666666</v>
      </c>
      <c r="K248" s="31">
        <v>5.1812115993333343</v>
      </c>
      <c r="L248" s="31">
        <v>4.2330956478620694</v>
      </c>
      <c r="M248" s="31">
        <v>4.0171918591034492</v>
      </c>
      <c r="N248" s="31">
        <v>2.8254330513000006</v>
      </c>
      <c r="O248" s="31">
        <v>2.5777338359666668</v>
      </c>
      <c r="P248" s="31">
        <v>2.4101828647999999</v>
      </c>
      <c r="Q248" s="31">
        <v>0.71540773046666672</v>
      </c>
      <c r="R248" s="31">
        <v>2.8939868110530735</v>
      </c>
    </row>
    <row r="249" spans="1:18" ht="15" thickBot="1">
      <c r="A249" s="7">
        <v>44239</v>
      </c>
      <c r="B249" s="4">
        <v>35</v>
      </c>
      <c r="C249" s="4" t="s">
        <v>150</v>
      </c>
      <c r="D249" s="41">
        <v>1</v>
      </c>
      <c r="E249" s="31">
        <v>90</v>
      </c>
      <c r="F249" s="31">
        <v>0.66356123243333309</v>
      </c>
      <c r="G249" s="31">
        <v>1.1792322652</v>
      </c>
      <c r="H249" s="31">
        <v>3.1271781683999995</v>
      </c>
      <c r="I249" s="31">
        <v>4.1279909648333337</v>
      </c>
      <c r="J249" s="31">
        <v>5.5464049316666664</v>
      </c>
      <c r="K249" s="31">
        <v>5.638245259733333</v>
      </c>
      <c r="L249" s="31">
        <v>6.154337079758621</v>
      </c>
      <c r="M249" s="31">
        <v>5.1447179137931034</v>
      </c>
      <c r="N249" s="31">
        <v>3.3052930979999995</v>
      </c>
      <c r="O249" s="31">
        <v>3.0530481670000005</v>
      </c>
      <c r="P249" s="31">
        <v>1.6963234688</v>
      </c>
      <c r="Q249" s="31">
        <v>0.46185252656666659</v>
      </c>
      <c r="R249" s="31">
        <v>3.3286215008156428</v>
      </c>
    </row>
    <row r="250" spans="1:18" ht="15" thickBot="1">
      <c r="A250" s="7">
        <v>44239</v>
      </c>
      <c r="B250" s="4">
        <v>35</v>
      </c>
      <c r="C250" s="4" t="s">
        <v>150</v>
      </c>
      <c r="D250" s="41">
        <v>1</v>
      </c>
      <c r="E250" s="31">
        <v>135</v>
      </c>
      <c r="F250" s="31">
        <v>1.6833311816666665</v>
      </c>
      <c r="G250" s="31">
        <v>3.5969689667333333</v>
      </c>
      <c r="H250" s="31">
        <v>6.6759753019999994</v>
      </c>
      <c r="I250" s="31">
        <v>8.1750026143333336</v>
      </c>
      <c r="J250" s="31">
        <v>9.3165755523333349</v>
      </c>
      <c r="K250" s="31">
        <v>10.718693886000001</v>
      </c>
      <c r="L250" s="31">
        <v>12.114986430689656</v>
      </c>
      <c r="M250" s="31">
        <v>11.429686743793106</v>
      </c>
      <c r="N250" s="31">
        <v>11.2224486838</v>
      </c>
      <c r="O250" s="31">
        <v>8.8904197683333344</v>
      </c>
      <c r="P250" s="31">
        <v>4.8376620643333323</v>
      </c>
      <c r="Q250" s="31">
        <v>2.0337541223</v>
      </c>
      <c r="R250" s="31">
        <v>7.5344147662430156</v>
      </c>
    </row>
    <row r="251" spans="1:18" ht="15" thickBot="1">
      <c r="A251" s="7">
        <v>44239</v>
      </c>
      <c r="B251" s="4">
        <v>35</v>
      </c>
      <c r="C251" s="4" t="s">
        <v>150</v>
      </c>
      <c r="D251" s="41">
        <v>1</v>
      </c>
      <c r="E251" s="31">
        <v>180</v>
      </c>
      <c r="F251" s="31">
        <v>1.5557828832</v>
      </c>
      <c r="G251" s="31">
        <v>4.147108344666667</v>
      </c>
      <c r="H251" s="31">
        <v>5.6490501906666681</v>
      </c>
      <c r="I251" s="31">
        <v>6.7745442056666665</v>
      </c>
      <c r="J251" s="31">
        <v>7.8254381909999999</v>
      </c>
      <c r="K251" s="31">
        <v>8.1003649743333348</v>
      </c>
      <c r="L251" s="31">
        <v>8.9075509765517253</v>
      </c>
      <c r="M251" s="31">
        <v>8.7140206431034475</v>
      </c>
      <c r="N251" s="31">
        <v>8.1088493609000025</v>
      </c>
      <c r="O251" s="31">
        <v>6.1067490890333334</v>
      </c>
      <c r="P251" s="31">
        <v>3.3848167210666662</v>
      </c>
      <c r="Q251" s="31">
        <v>1.6492757980999999</v>
      </c>
      <c r="R251" s="31">
        <v>5.8940920942150852</v>
      </c>
    </row>
    <row r="252" spans="1:18" ht="15" thickBot="1">
      <c r="A252" s="7">
        <v>44239</v>
      </c>
      <c r="B252" s="4">
        <v>35</v>
      </c>
      <c r="C252" s="4" t="s">
        <v>150</v>
      </c>
      <c r="D252" s="41">
        <v>1</v>
      </c>
      <c r="E252" s="31">
        <v>225</v>
      </c>
      <c r="F252" s="31">
        <v>0.70140510446666682</v>
      </c>
      <c r="G252" s="31">
        <v>1.5049087601666669</v>
      </c>
      <c r="H252" s="31">
        <v>2.1475901062666667</v>
      </c>
      <c r="I252" s="31">
        <v>3.5303392114666678</v>
      </c>
      <c r="J252" s="31">
        <v>3.2662407746</v>
      </c>
      <c r="K252" s="31">
        <v>3.0224189101333332</v>
      </c>
      <c r="L252" s="31">
        <v>2.6985485882758611</v>
      </c>
      <c r="M252" s="31">
        <v>3.2351072537931027</v>
      </c>
      <c r="N252" s="31">
        <v>3.0599200203999999</v>
      </c>
      <c r="O252" s="31">
        <v>3.0039017740333338</v>
      </c>
      <c r="P252" s="31">
        <v>1.4910610824666668</v>
      </c>
      <c r="Q252" s="31">
        <v>0.79561497913333334</v>
      </c>
      <c r="R252" s="31">
        <v>2.368095086910615</v>
      </c>
    </row>
    <row r="253" spans="1:18" ht="15" thickBot="1">
      <c r="A253" s="7">
        <v>44239</v>
      </c>
      <c r="B253" s="4">
        <v>35</v>
      </c>
      <c r="C253" s="4" t="s">
        <v>150</v>
      </c>
      <c r="D253" s="41">
        <v>1</v>
      </c>
      <c r="E253" s="31">
        <v>270</v>
      </c>
      <c r="F253" s="31">
        <v>18.853839104666665</v>
      </c>
      <c r="G253" s="31">
        <v>20.203720697999998</v>
      </c>
      <c r="H253" s="31">
        <v>19.470063415999999</v>
      </c>
      <c r="I253" s="31">
        <v>18.308777130000003</v>
      </c>
      <c r="J253" s="31">
        <v>14.607196988</v>
      </c>
      <c r="K253" s="31">
        <v>11.49406203433333</v>
      </c>
      <c r="L253" s="31">
        <v>10.632534308137926</v>
      </c>
      <c r="M253" s="31">
        <v>12.834301538275859</v>
      </c>
      <c r="N253" s="31">
        <v>16.370244426666666</v>
      </c>
      <c r="O253" s="31">
        <v>18.896729601666667</v>
      </c>
      <c r="P253" s="31">
        <v>21.683923281333339</v>
      </c>
      <c r="Q253" s="31">
        <v>19.775865195999998</v>
      </c>
      <c r="R253" s="31">
        <v>16.956622614094975</v>
      </c>
    </row>
    <row r="254" spans="1:18" ht="15" thickBot="1">
      <c r="A254" s="7">
        <v>44239</v>
      </c>
      <c r="B254" s="4">
        <v>35</v>
      </c>
      <c r="C254" s="4" t="s">
        <v>150</v>
      </c>
      <c r="D254" s="41">
        <v>1</v>
      </c>
      <c r="E254" s="31">
        <v>315</v>
      </c>
      <c r="F254" s="31">
        <v>64.78184680999999</v>
      </c>
      <c r="G254" s="31">
        <v>57.34075902</v>
      </c>
      <c r="H254" s="31">
        <v>49.044480453333335</v>
      </c>
      <c r="I254" s="31">
        <v>39.935004233333331</v>
      </c>
      <c r="J254" s="31">
        <v>36.90699647666667</v>
      </c>
      <c r="K254" s="31">
        <v>35.470692986000003</v>
      </c>
      <c r="L254" s="31">
        <v>36.651326967241388</v>
      </c>
      <c r="M254" s="31">
        <v>39.30077224137932</v>
      </c>
      <c r="N254" s="31">
        <v>40.092819153333345</v>
      </c>
      <c r="O254" s="31">
        <v>44.499471523333327</v>
      </c>
      <c r="P254" s="31">
        <v>50.790609556666659</v>
      </c>
      <c r="Q254" s="31">
        <v>60.579280526666665</v>
      </c>
      <c r="R254" s="31">
        <v>46.329244969916211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44239</v>
      </c>
      <c r="B261" s="4">
        <v>36</v>
      </c>
      <c r="C261" s="4" t="s">
        <v>150</v>
      </c>
      <c r="D261" s="23">
        <v>1</v>
      </c>
      <c r="E261" s="31">
        <v>-21.5984139841831</v>
      </c>
      <c r="F261" s="31">
        <v>-16.829623464210631</v>
      </c>
      <c r="G261" s="31">
        <v>-5.9303225786875817</v>
      </c>
      <c r="H261" s="31">
        <v>5.5598055591020321</v>
      </c>
      <c r="I261" s="31">
        <v>14.601286480342754</v>
      </c>
      <c r="J261" s="31">
        <v>19.894948423807136</v>
      </c>
      <c r="K261" s="31">
        <v>21.51918011846081</v>
      </c>
      <c r="L261" s="31">
        <v>18.656639793426081</v>
      </c>
      <c r="M261" s="31">
        <v>11.105018525003903</v>
      </c>
      <c r="N261" s="31">
        <v>1.1536370932976625</v>
      </c>
      <c r="O261" s="31">
        <v>-10.709513893130547</v>
      </c>
      <c r="P261" s="31">
        <v>-18.747083342448878</v>
      </c>
      <c r="Q261" s="32">
        <v>1.6418381499234342</v>
      </c>
    </row>
    <row r="262" spans="1:17" ht="15" thickBot="1">
      <c r="A262" s="7">
        <v>44239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44239</v>
      </c>
      <c r="B270" s="4">
        <v>38</v>
      </c>
      <c r="C270" s="4" t="s">
        <v>150</v>
      </c>
      <c r="D270" s="41">
        <v>1</v>
      </c>
      <c r="E270" s="41">
        <v>77.550537634408613</v>
      </c>
      <c r="F270" s="41">
        <v>73.847772988505753</v>
      </c>
      <c r="G270" s="41">
        <v>65.957123655913975</v>
      </c>
      <c r="H270" s="41">
        <v>55.319861111111116</v>
      </c>
      <c r="I270" s="41">
        <v>55.054704301075255</v>
      </c>
      <c r="J270" s="41">
        <v>64.118491379310328</v>
      </c>
      <c r="K270" s="41">
        <v>72.602951692356584</v>
      </c>
      <c r="L270" s="41">
        <v>74.209816462736384</v>
      </c>
      <c r="M270" s="41">
        <v>69.646388888888893</v>
      </c>
      <c r="N270" s="41">
        <v>68.75658602150537</v>
      </c>
      <c r="O270" s="41">
        <v>73.519305555555562</v>
      </c>
      <c r="P270" s="41">
        <v>76.899081541218635</v>
      </c>
      <c r="Q270" s="40">
        <f t="shared" ref="Q270" si="7">AVERAGE(E270:P270)</f>
        <v>68.956885102715532</v>
      </c>
    </row>
    <row r="271" spans="1:17" ht="15" thickBot="1">
      <c r="A271" s="7">
        <v>44239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44239</v>
      </c>
      <c r="B279" s="4">
        <v>39</v>
      </c>
      <c r="C279" s="4" t="s">
        <v>150</v>
      </c>
      <c r="D279" s="41">
        <v>1</v>
      </c>
      <c r="E279" s="31">
        <v>-23.68</v>
      </c>
      <c r="F279" s="31">
        <v>-20.85</v>
      </c>
      <c r="G279" s="31">
        <v>-13.83</v>
      </c>
      <c r="H279" s="31">
        <v>-7.16</v>
      </c>
      <c r="I279" s="31">
        <v>-0.44</v>
      </c>
      <c r="J279" s="31">
        <v>6.91</v>
      </c>
      <c r="K279" s="31">
        <v>11.31</v>
      </c>
      <c r="L279" s="31">
        <v>9.33</v>
      </c>
      <c r="M279" s="31">
        <v>1.84</v>
      </c>
      <c r="N279" s="31">
        <v>-6.13</v>
      </c>
      <c r="O279" s="31">
        <v>-14.91</v>
      </c>
      <c r="P279" s="31">
        <v>-21.07</v>
      </c>
      <c r="Q279" s="32">
        <f t="shared" ref="Q279" si="8">AVERAGE(E279:P279)</f>
        <v>-6.5566666666666675</v>
      </c>
    </row>
    <row r="280" spans="1:17" ht="15" thickBot="1">
      <c r="A280" s="7">
        <v>44239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44239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20.376666666666669</v>
      </c>
      <c r="J288" s="31">
        <v>62.190000000000012</v>
      </c>
      <c r="K288" s="31">
        <v>108.10999999999999</v>
      </c>
      <c r="L288" s="31">
        <v>79.333333333333329</v>
      </c>
      <c r="M288" s="31">
        <v>29.71</v>
      </c>
      <c r="N288" s="31">
        <v>0</v>
      </c>
      <c r="O288" s="31">
        <v>0</v>
      </c>
      <c r="P288" s="31">
        <v>0</v>
      </c>
      <c r="Q288" s="32">
        <v>299.71999999999997</v>
      </c>
    </row>
    <row r="289" spans="1:17" ht="15" thickBot="1">
      <c r="A289" s="7">
        <v>44239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7">
      <c r="D291" s="50"/>
    </row>
    <row r="292" spans="1:17" ht="14.25" thickBot="1">
      <c r="D292" s="50"/>
    </row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7" ht="15" thickBot="1">
      <c r="A297" s="7">
        <v>44239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1</v>
      </c>
      <c r="I297" s="31">
        <v>9</v>
      </c>
      <c r="J297" s="31">
        <v>16</v>
      </c>
      <c r="K297" s="31">
        <v>20.333333333333332</v>
      </c>
      <c r="L297" s="31">
        <v>17.100000000000001</v>
      </c>
      <c r="M297" s="31">
        <v>9</v>
      </c>
      <c r="N297" s="31">
        <v>0</v>
      </c>
      <c r="O297" s="31">
        <v>0</v>
      </c>
      <c r="P297" s="31">
        <v>0</v>
      </c>
      <c r="Q297" s="31">
        <v>72.433333333333337</v>
      </c>
    </row>
    <row r="298" spans="1:17" ht="15" thickBot="1">
      <c r="A298" s="7">
        <v>44239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7">
      <c r="D300" s="50"/>
    </row>
    <row r="301" spans="1:17" ht="14.25" thickBot="1">
      <c r="D301" s="50"/>
    </row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44239</v>
      </c>
      <c r="B306" s="4">
        <v>47</v>
      </c>
      <c r="C306" s="4" t="s">
        <v>33</v>
      </c>
      <c r="D306" s="41">
        <v>5</v>
      </c>
      <c r="E306" s="31">
        <v>4.4666666666666668</v>
      </c>
      <c r="F306" s="31">
        <v>4.4333333333333336</v>
      </c>
      <c r="G306" s="31">
        <v>7.3</v>
      </c>
      <c r="H306" s="31">
        <v>7.7333333333333334</v>
      </c>
      <c r="I306" s="31">
        <v>4</v>
      </c>
      <c r="J306" s="31">
        <v>0</v>
      </c>
      <c r="K306" s="31">
        <v>0</v>
      </c>
      <c r="L306" s="31">
        <v>0</v>
      </c>
      <c r="M306" s="31">
        <v>0</v>
      </c>
      <c r="N306" s="31">
        <v>6.9333333333333336</v>
      </c>
      <c r="O306" s="31">
        <v>5.8666666666666663</v>
      </c>
      <c r="P306" s="31">
        <v>5.3</v>
      </c>
      <c r="Q306" s="32">
        <v>46.033333333333331</v>
      </c>
    </row>
    <row r="307" spans="1:17" ht="15" thickBot="1">
      <c r="A307" s="7">
        <v>44239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zoomScale="90" zoomScaleNormal="90" workbookViewId="0">
      <selection activeCell="B14" sqref="B14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65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44259</v>
      </c>
      <c r="B10" s="4" t="s">
        <v>66</v>
      </c>
      <c r="C10" s="4" t="s">
        <v>218</v>
      </c>
      <c r="D10" s="8">
        <v>746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179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44259</v>
      </c>
      <c r="B23" s="4">
        <v>1</v>
      </c>
      <c r="C23" s="4" t="s">
        <v>31</v>
      </c>
      <c r="D23" s="8">
        <v>4</v>
      </c>
      <c r="E23" s="31">
        <v>2.163333333333334</v>
      </c>
      <c r="F23" s="52">
        <v>2.0066666666666673</v>
      </c>
      <c r="G23" s="31">
        <v>3.7566666666666655</v>
      </c>
      <c r="H23" s="31">
        <v>5.629999999999999</v>
      </c>
      <c r="I23" s="31">
        <v>16.273333333333333</v>
      </c>
      <c r="J23" s="31">
        <v>37.240000000000009</v>
      </c>
      <c r="K23" s="31">
        <v>65.47999999999999</v>
      </c>
      <c r="L23" s="31">
        <v>55.936666666666682</v>
      </c>
      <c r="M23" s="31">
        <v>28.743333333333329</v>
      </c>
      <c r="N23" s="31">
        <v>8.6833333333333336</v>
      </c>
      <c r="O23" s="31">
        <v>2.9533333333333336</v>
      </c>
      <c r="P23" s="31">
        <v>3.1666666666666661</v>
      </c>
      <c r="Q23" s="32">
        <v>232.03333333333336</v>
      </c>
    </row>
    <row r="24" spans="1:17" ht="15" thickBot="1">
      <c r="A24" s="7">
        <v>44259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44259</v>
      </c>
      <c r="B31" s="4">
        <v>2</v>
      </c>
      <c r="C31" s="4" t="s">
        <v>34</v>
      </c>
      <c r="D31" s="8">
        <v>5</v>
      </c>
      <c r="E31" s="31">
        <v>0.56666666666666665</v>
      </c>
      <c r="F31" s="31">
        <v>0.8</v>
      </c>
      <c r="G31" s="31">
        <v>1.1333333333333333</v>
      </c>
      <c r="H31" s="31">
        <v>1.6666666666666667</v>
      </c>
      <c r="I31" s="31">
        <v>3.2</v>
      </c>
      <c r="J31" s="31">
        <v>6.0666666666666664</v>
      </c>
      <c r="K31" s="31">
        <v>8.2666666666666675</v>
      </c>
      <c r="L31" s="31">
        <v>7.166666666666667</v>
      </c>
      <c r="M31" s="31">
        <v>4.5</v>
      </c>
      <c r="N31" s="31">
        <v>2.0333333333333332</v>
      </c>
      <c r="O31" s="31">
        <v>1.0666666666666667</v>
      </c>
      <c r="P31" s="31">
        <v>0.96666666666666667</v>
      </c>
      <c r="Q31" s="32">
        <v>37.43333333333333</v>
      </c>
    </row>
    <row r="32" spans="1:17" ht="15" thickBot="1">
      <c r="A32" s="7">
        <v>44259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44259</v>
      </c>
      <c r="B39" s="4">
        <v>3</v>
      </c>
      <c r="C39" s="4" t="s">
        <v>37</v>
      </c>
      <c r="D39" s="8">
        <v>1</v>
      </c>
      <c r="E39" s="31">
        <v>-14.633999999999999</v>
      </c>
      <c r="F39" s="31">
        <v>-9.0853333333333328</v>
      </c>
      <c r="G39" s="31">
        <v>-0.20666666666666658</v>
      </c>
      <c r="H39" s="31">
        <v>11.155999999999999</v>
      </c>
      <c r="I39" s="31">
        <v>19.622333333333337</v>
      </c>
      <c r="J39" s="31">
        <v>25.317000000000004</v>
      </c>
      <c r="K39" s="31">
        <v>27.286666666666669</v>
      </c>
      <c r="L39" s="31">
        <v>25.391666666666662</v>
      </c>
      <c r="M39" s="31">
        <v>18.88</v>
      </c>
      <c r="N39" s="31">
        <v>9.2669999999999995</v>
      </c>
      <c r="O39" s="31">
        <v>-3.2890000000000001</v>
      </c>
      <c r="P39" s="31">
        <v>-11.987666666666668</v>
      </c>
      <c r="Q39" s="32">
        <v>8.1431666666666622</v>
      </c>
    </row>
    <row r="40" spans="1:17" ht="15" thickBot="1">
      <c r="A40" s="7">
        <v>44259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44259</v>
      </c>
      <c r="B47" s="4">
        <v>4</v>
      </c>
      <c r="C47" s="4" t="s">
        <v>37</v>
      </c>
      <c r="D47" s="8">
        <v>1</v>
      </c>
      <c r="E47" s="31">
        <v>-24.910666666666668</v>
      </c>
      <c r="F47" s="31">
        <v>-21.557000000000002</v>
      </c>
      <c r="G47" s="31">
        <v>-13.09166666666667</v>
      </c>
      <c r="H47" s="31">
        <v>-2.8029999999999995</v>
      </c>
      <c r="I47" s="31">
        <v>4.8020000000000014</v>
      </c>
      <c r="J47" s="31">
        <v>11.722333333333333</v>
      </c>
      <c r="K47" s="31">
        <v>15.236666666666666</v>
      </c>
      <c r="L47" s="31">
        <v>12.976666666666667</v>
      </c>
      <c r="M47" s="31">
        <v>5.578666666666666</v>
      </c>
      <c r="N47" s="31">
        <v>-3.4260000000000006</v>
      </c>
      <c r="O47" s="31">
        <v>-14.267666666666667</v>
      </c>
      <c r="P47" s="31">
        <v>-21.550333333333334</v>
      </c>
      <c r="Q47" s="32">
        <f t="shared" ref="Q47" si="0">AVERAGE(E47:P47)</f>
        <v>-4.2741666666666678</v>
      </c>
    </row>
    <row r="48" spans="1:17" ht="15" thickBot="1">
      <c r="A48" s="7">
        <v>44259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44259</v>
      </c>
      <c r="B55" s="4">
        <v>5</v>
      </c>
      <c r="C55" s="4" t="s">
        <v>37</v>
      </c>
      <c r="D55" s="8">
        <v>1</v>
      </c>
      <c r="E55" s="31">
        <v>-20.409448924731183</v>
      </c>
      <c r="F55" s="31">
        <v>-15.944712130541868</v>
      </c>
      <c r="G55" s="31">
        <v>-7.0397715053763443</v>
      </c>
      <c r="H55" s="31">
        <v>3.8474869976359325</v>
      </c>
      <c r="I55" s="31">
        <v>12.17672043010753</v>
      </c>
      <c r="J55" s="31">
        <v>18.371611111111111</v>
      </c>
      <c r="K55" s="31">
        <v>20.958212365591404</v>
      </c>
      <c r="L55" s="31">
        <v>18.83748655913978</v>
      </c>
      <c r="M55" s="31">
        <v>11.778861111111111</v>
      </c>
      <c r="N55" s="31">
        <v>2.3352553763440862</v>
      </c>
      <c r="O55" s="31">
        <v>-9.4117361111111091</v>
      </c>
      <c r="P55" s="31">
        <v>-17.326586021505374</v>
      </c>
      <c r="Q55" s="32">
        <v>1.5956141618679405</v>
      </c>
    </row>
    <row r="56" spans="1:17" ht="15" thickBot="1">
      <c r="A56" s="7">
        <v>44259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44259</v>
      </c>
      <c r="B64" s="4">
        <v>7</v>
      </c>
      <c r="C64" s="4" t="s">
        <v>37</v>
      </c>
      <c r="D64" s="8">
        <v>1</v>
      </c>
      <c r="E64" s="108">
        <v>1.0113043478260872</v>
      </c>
      <c r="F64" s="108">
        <v>1.3930434782608696</v>
      </c>
      <c r="G64" s="108">
        <v>2.2225000000000001</v>
      </c>
      <c r="H64" s="108">
        <v>3.5004166666666676</v>
      </c>
      <c r="I64" s="108">
        <v>5.9124999999999988</v>
      </c>
      <c r="J64" s="108">
        <v>10.262500000000001</v>
      </c>
      <c r="K64" s="108">
        <v>14.087499999999999</v>
      </c>
      <c r="L64" s="108">
        <v>12.495833333333332</v>
      </c>
      <c r="M64" s="108">
        <v>7.5875000000000012</v>
      </c>
      <c r="N64" s="108">
        <v>4.1056521739130423</v>
      </c>
      <c r="O64" s="108">
        <v>2.1687499999999997</v>
      </c>
      <c r="P64" s="108">
        <v>1.2465217391304348</v>
      </c>
      <c r="Q64" s="119">
        <v>5.5496478873239434</v>
      </c>
    </row>
    <row r="65" spans="1:17" ht="15" thickBot="1">
      <c r="A65" s="7">
        <v>44259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44259</v>
      </c>
      <c r="B76" s="4">
        <v>10</v>
      </c>
      <c r="C76" s="4" t="s">
        <v>37</v>
      </c>
      <c r="D76" s="8">
        <v>1</v>
      </c>
      <c r="E76" s="99">
        <v>934.2</v>
      </c>
      <c r="F76" s="99">
        <v>932.8</v>
      </c>
      <c r="G76" s="99">
        <v>930</v>
      </c>
      <c r="H76" s="99">
        <v>925</v>
      </c>
      <c r="I76" s="99">
        <v>923.3</v>
      </c>
      <c r="J76" s="99">
        <v>921</v>
      </c>
      <c r="K76" s="99">
        <v>920.5</v>
      </c>
      <c r="L76" s="99">
        <v>923.8</v>
      </c>
      <c r="M76" s="99">
        <v>928.2</v>
      </c>
      <c r="N76" s="99">
        <v>931.5</v>
      </c>
      <c r="O76" s="99">
        <v>932.3</v>
      </c>
      <c r="P76" s="99">
        <v>933.7</v>
      </c>
      <c r="Q76" s="100">
        <v>928</v>
      </c>
    </row>
    <row r="77" spans="1:17" ht="15" thickBot="1">
      <c r="A77" s="3">
        <v>44259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44259</v>
      </c>
      <c r="B84" s="4">
        <v>11</v>
      </c>
      <c r="C84" s="4" t="s">
        <v>128</v>
      </c>
      <c r="D84" s="8">
        <v>7</v>
      </c>
      <c r="E84" s="31">
        <v>0.4375</v>
      </c>
      <c r="F84" s="31">
        <v>0.195000008</v>
      </c>
      <c r="G84" s="31">
        <v>0.424999982</v>
      </c>
      <c r="H84" s="31">
        <v>0.19499999300000001</v>
      </c>
      <c r="I84" s="31">
        <v>1.9224999</v>
      </c>
      <c r="J84" s="31">
        <v>10.9575014</v>
      </c>
      <c r="K84" s="31">
        <v>26.097499800000001</v>
      </c>
      <c r="L84" s="31">
        <v>18.369998899999999</v>
      </c>
      <c r="M84" s="31">
        <v>5.6300001100000001</v>
      </c>
      <c r="N84" s="31">
        <v>2.0750000499999999</v>
      </c>
      <c r="O84" s="31">
        <v>0.217500001</v>
      </c>
      <c r="P84" s="31">
        <v>0.375</v>
      </c>
      <c r="Q84" s="11"/>
    </row>
    <row r="85" spans="1:256" s="21" customFormat="1" ht="15" thickBot="1">
      <c r="A85" s="7">
        <v>44259</v>
      </c>
      <c r="B85" s="4">
        <v>11</v>
      </c>
      <c r="C85" s="4" t="s">
        <v>129</v>
      </c>
      <c r="D85" s="8">
        <v>8</v>
      </c>
      <c r="E85" s="31">
        <v>1.2950000800000001</v>
      </c>
      <c r="F85" s="31">
        <v>0.877500057</v>
      </c>
      <c r="G85" s="31">
        <v>1.3299999199999999</v>
      </c>
      <c r="H85" s="31">
        <v>1.7824999100000001</v>
      </c>
      <c r="I85" s="31">
        <v>5.30999994</v>
      </c>
      <c r="J85" s="31">
        <v>21.420002</v>
      </c>
      <c r="K85" s="31">
        <v>41.732498200000002</v>
      </c>
      <c r="L85" s="31">
        <v>32.400001500000002</v>
      </c>
      <c r="M85" s="31">
        <v>15.5875015</v>
      </c>
      <c r="N85" s="31">
        <v>5.0974998500000002</v>
      </c>
      <c r="O85" s="31">
        <v>1</v>
      </c>
      <c r="P85" s="31">
        <v>1.34500003</v>
      </c>
      <c r="Q85" s="11"/>
    </row>
    <row r="86" spans="1:256" s="21" customFormat="1" ht="15" thickBot="1">
      <c r="A86" s="7">
        <v>44259</v>
      </c>
      <c r="B86" s="4">
        <v>11</v>
      </c>
      <c r="C86" s="4" t="s">
        <v>130</v>
      </c>
      <c r="D86" s="8">
        <v>9</v>
      </c>
      <c r="E86" s="31">
        <v>1.9425001099999999</v>
      </c>
      <c r="F86" s="31">
        <v>1.7475001800000001</v>
      </c>
      <c r="G86" s="31">
        <v>2.4800000199999999</v>
      </c>
      <c r="H86" s="31">
        <v>4.4050002099999999</v>
      </c>
      <c r="I86" s="31">
        <v>10.199999800000001</v>
      </c>
      <c r="J86" s="31">
        <v>32.944999699999997</v>
      </c>
      <c r="K86" s="31">
        <v>55.224998499999998</v>
      </c>
      <c r="L86" s="31">
        <v>44.3125</v>
      </c>
      <c r="M86" s="31">
        <v>23.752502400000001</v>
      </c>
      <c r="N86" s="31">
        <v>6.97250032</v>
      </c>
      <c r="O86" s="31">
        <v>1.9949998900000001</v>
      </c>
      <c r="P86" s="31">
        <v>2.4449999299999998</v>
      </c>
      <c r="Q86" s="11"/>
    </row>
    <row r="87" spans="1:256" s="21" customFormat="1" ht="15" thickBot="1">
      <c r="A87" s="7">
        <v>44259</v>
      </c>
      <c r="B87" s="4">
        <v>11</v>
      </c>
      <c r="C87" s="4" t="s">
        <v>131</v>
      </c>
      <c r="D87" s="8">
        <v>10</v>
      </c>
      <c r="E87" s="31">
        <v>2.5174999200000001</v>
      </c>
      <c r="F87" s="31">
        <v>2.625</v>
      </c>
      <c r="G87" s="31">
        <v>5.1925001100000001</v>
      </c>
      <c r="H87" s="31">
        <v>7.5125002900000002</v>
      </c>
      <c r="I87" s="31">
        <v>19.542501399999999</v>
      </c>
      <c r="J87" s="31">
        <v>51.707496599999999</v>
      </c>
      <c r="K87" s="31">
        <v>74.540008499999999</v>
      </c>
      <c r="L87" s="31">
        <v>68.919998199999995</v>
      </c>
      <c r="M87" s="31">
        <v>36.604999499999998</v>
      </c>
      <c r="N87" s="31">
        <v>9.8850002299999993</v>
      </c>
      <c r="O87" s="31">
        <v>4.25250006</v>
      </c>
      <c r="P87" s="31">
        <v>3.6775000100000002</v>
      </c>
      <c r="Q87" s="11"/>
    </row>
    <row r="88" spans="1:256" s="21" customFormat="1" ht="15" thickBot="1">
      <c r="A88" s="7">
        <v>44259</v>
      </c>
      <c r="B88" s="4">
        <v>11</v>
      </c>
      <c r="C88" s="4" t="s">
        <v>132</v>
      </c>
      <c r="D88" s="8">
        <v>11</v>
      </c>
      <c r="E88" s="31">
        <v>5.3075003599999997</v>
      </c>
      <c r="F88" s="31">
        <v>6.9149999600000003</v>
      </c>
      <c r="G88" s="31">
        <v>10.952499400000001</v>
      </c>
      <c r="H88" s="31">
        <v>15.675001099999999</v>
      </c>
      <c r="I88" s="31">
        <v>44.409999800000001</v>
      </c>
      <c r="J88" s="31">
        <v>72.949996900000002</v>
      </c>
      <c r="K88" s="31">
        <v>154.820007</v>
      </c>
      <c r="L88" s="31">
        <v>135.44250500000001</v>
      </c>
      <c r="M88" s="31">
        <v>71.660003700000004</v>
      </c>
      <c r="N88" s="31">
        <v>24.3099995</v>
      </c>
      <c r="O88" s="31">
        <v>7.9600009900000002</v>
      </c>
      <c r="P88" s="31">
        <v>9.0275001499999998</v>
      </c>
      <c r="Q88" s="11"/>
    </row>
    <row r="89" spans="1:256" s="21" customFormat="1" ht="15" thickBot="1">
      <c r="A89" s="7">
        <v>44259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44259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0.43333333333333335</v>
      </c>
      <c r="I96" s="31">
        <v>6.2</v>
      </c>
      <c r="J96" s="31">
        <v>16.233333333333334</v>
      </c>
      <c r="K96" s="31">
        <v>21.566666666666666</v>
      </c>
      <c r="L96" s="31">
        <v>15.333333333333334</v>
      </c>
      <c r="M96" s="31">
        <v>4.833333333333333</v>
      </c>
      <c r="N96" s="31">
        <v>0.33333333333333331</v>
      </c>
      <c r="O96" s="31">
        <v>0</v>
      </c>
      <c r="P96" s="31">
        <v>0</v>
      </c>
      <c r="Q96" s="32">
        <v>64.933333333333337</v>
      </c>
    </row>
    <row r="97" spans="1:256" ht="15" thickBot="1">
      <c r="A97" s="7">
        <v>44259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44259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3.3333333333333333E-2</v>
      </c>
      <c r="I102" s="31">
        <v>1.3</v>
      </c>
      <c r="J102" s="31">
        <v>5.2</v>
      </c>
      <c r="K102" s="31">
        <v>7.9666666666666668</v>
      </c>
      <c r="L102" s="31">
        <v>5.4333333333333336</v>
      </c>
      <c r="M102" s="31">
        <v>0.83333333333333337</v>
      </c>
      <c r="N102" s="31">
        <v>0</v>
      </c>
      <c r="O102" s="31">
        <v>0</v>
      </c>
      <c r="P102" s="31">
        <v>0</v>
      </c>
      <c r="Q102" s="32">
        <v>20.766666666666666</v>
      </c>
    </row>
    <row r="103" spans="1:256" ht="15" thickBot="1">
      <c r="A103" s="7">
        <v>44259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44259</v>
      </c>
      <c r="B110" s="4">
        <v>14</v>
      </c>
      <c r="C110" s="4" t="s">
        <v>33</v>
      </c>
      <c r="D110" s="8">
        <v>5</v>
      </c>
      <c r="E110" s="31">
        <v>31</v>
      </c>
      <c r="F110" s="31">
        <v>26.766666666666666</v>
      </c>
      <c r="G110" s="31">
        <v>15.4</v>
      </c>
      <c r="H110" s="31">
        <v>1.0666666666666667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2.5333333333333332</v>
      </c>
      <c r="O110" s="31">
        <v>20.233333333333334</v>
      </c>
      <c r="P110" s="31">
        <v>30.733333333333334</v>
      </c>
      <c r="Q110" s="32">
        <v>127.73333333333333</v>
      </c>
    </row>
    <row r="111" spans="1:256" ht="15" thickBot="1">
      <c r="A111" s="7">
        <v>44259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107" t="s">
        <v>19</v>
      </c>
      <c r="G117" s="107" t="s">
        <v>20</v>
      </c>
      <c r="H117" s="107" t="s">
        <v>21</v>
      </c>
      <c r="I117" s="107" t="s">
        <v>22</v>
      </c>
      <c r="J117" s="107" t="s">
        <v>23</v>
      </c>
      <c r="K117" s="107" t="s">
        <v>24</v>
      </c>
      <c r="L117" s="107" t="s">
        <v>25</v>
      </c>
      <c r="M117" s="107" t="s">
        <v>26</v>
      </c>
      <c r="N117" s="107" t="s">
        <v>27</v>
      </c>
      <c r="O117" s="107" t="s">
        <v>28</v>
      </c>
      <c r="P117" s="107" t="s">
        <v>29</v>
      </c>
      <c r="Q117" s="107" t="s">
        <v>30</v>
      </c>
    </row>
    <row r="118" spans="1:256" ht="15" thickBot="1">
      <c r="A118" s="7">
        <v>44259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30.766666666666666</v>
      </c>
      <c r="H118" s="31">
        <v>22.4</v>
      </c>
      <c r="I118" s="31">
        <v>4.3</v>
      </c>
      <c r="J118" s="31">
        <v>6.6666666666666666E-2</v>
      </c>
      <c r="K118" s="31">
        <v>0</v>
      </c>
      <c r="L118" s="31">
        <v>0</v>
      </c>
      <c r="M118" s="31">
        <v>3.2</v>
      </c>
      <c r="N118" s="31">
        <v>23.733333333333334</v>
      </c>
      <c r="O118" s="31">
        <v>30</v>
      </c>
      <c r="P118" s="31">
        <v>31</v>
      </c>
      <c r="Q118" s="32">
        <v>204.7</v>
      </c>
    </row>
    <row r="119" spans="1:256" ht="15" thickBot="1">
      <c r="A119" s="7">
        <v>44259</v>
      </c>
      <c r="B119" s="4">
        <v>15</v>
      </c>
      <c r="C119" s="4" t="s">
        <v>133</v>
      </c>
      <c r="D119" s="8">
        <v>98</v>
      </c>
      <c r="E119" s="11">
        <v>30</v>
      </c>
      <c r="F119" s="27">
        <v>30</v>
      </c>
      <c r="G119" s="27">
        <v>30</v>
      </c>
      <c r="H119" s="27">
        <v>30</v>
      </c>
      <c r="I119" s="27">
        <v>30</v>
      </c>
      <c r="J119" s="27">
        <v>30</v>
      </c>
      <c r="K119" s="27">
        <v>30</v>
      </c>
      <c r="L119" s="27">
        <v>30</v>
      </c>
      <c r="M119" s="27">
        <v>30</v>
      </c>
      <c r="N119" s="27">
        <v>30</v>
      </c>
      <c r="O119" s="27">
        <v>30</v>
      </c>
      <c r="P119" s="27">
        <v>30</v>
      </c>
      <c r="Q119" s="27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44259</v>
      </c>
      <c r="B126" s="4">
        <v>16</v>
      </c>
      <c r="C126" s="4" t="s">
        <v>33</v>
      </c>
      <c r="D126" s="8">
        <v>5</v>
      </c>
      <c r="E126" s="31">
        <v>0</v>
      </c>
      <c r="F126" s="31">
        <v>0</v>
      </c>
      <c r="G126" s="31">
        <v>0.1</v>
      </c>
      <c r="H126" s="31">
        <v>0.3</v>
      </c>
      <c r="I126" s="31">
        <v>1.0333333333333334</v>
      </c>
      <c r="J126" s="31">
        <v>2.4</v>
      </c>
      <c r="K126" s="31">
        <v>4.0666666666666664</v>
      </c>
      <c r="L126" s="31">
        <v>3.2666666666666666</v>
      </c>
      <c r="M126" s="31">
        <v>1.6666666666666667</v>
      </c>
      <c r="N126" s="31">
        <v>0.4</v>
      </c>
      <c r="O126" s="31">
        <v>3.3333333333333333E-2</v>
      </c>
      <c r="P126" s="31">
        <v>3.3333333333333333E-2</v>
      </c>
      <c r="Q126" s="32">
        <f t="shared" ref="Q126" si="1">SUM(E126:P126)</f>
        <v>13.3</v>
      </c>
    </row>
    <row r="127" spans="1:256" ht="15" thickBot="1">
      <c r="A127" s="7">
        <v>44259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44259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</v>
      </c>
      <c r="I134" s="31">
        <v>0.4</v>
      </c>
      <c r="J134" s="31">
        <v>1.0666666666666667</v>
      </c>
      <c r="K134" s="31">
        <v>2.0666666666666669</v>
      </c>
      <c r="L134" s="31">
        <v>1.4333333333333333</v>
      </c>
      <c r="M134" s="31">
        <v>0.83333333333333337</v>
      </c>
      <c r="N134" s="31">
        <v>0.1</v>
      </c>
      <c r="O134" s="31">
        <v>0</v>
      </c>
      <c r="P134" s="31">
        <v>0</v>
      </c>
      <c r="Q134" s="32">
        <f t="shared" ref="Q134" si="2">SUM(E134:P134)</f>
        <v>5.8999999999999995</v>
      </c>
    </row>
    <row r="135" spans="1:17" ht="15" thickBot="1">
      <c r="A135" s="7">
        <v>44259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44259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3.3333333333333333E-2</v>
      </c>
      <c r="L142" s="31">
        <v>6.6666666666666666E-2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0.1</v>
      </c>
    </row>
    <row r="143" spans="1:17" ht="15" thickBot="1">
      <c r="A143" s="7">
        <v>44259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44259</v>
      </c>
      <c r="B150" s="4">
        <v>20</v>
      </c>
      <c r="C150" s="4" t="s">
        <v>140</v>
      </c>
      <c r="D150" s="8">
        <v>2</v>
      </c>
      <c r="E150" s="32">
        <v>-4.8625001900000004</v>
      </c>
      <c r="F150" s="32">
        <v>-2.5000000000000001E-2</v>
      </c>
      <c r="G150" s="32">
        <v>10.725000400000001</v>
      </c>
      <c r="H150" s="32">
        <v>19.424999199999998</v>
      </c>
      <c r="I150" s="32">
        <v>25.212499600000001</v>
      </c>
      <c r="J150" s="32">
        <v>31.887500800000002</v>
      </c>
      <c r="K150" s="32">
        <v>32.462501500000002</v>
      </c>
      <c r="L150" s="32">
        <v>29.112497300000001</v>
      </c>
      <c r="M150" s="32">
        <v>24.662500399999999</v>
      </c>
      <c r="N150" s="32">
        <v>17.5</v>
      </c>
      <c r="O150" s="32">
        <v>4.8249998099999996</v>
      </c>
      <c r="P150" s="32">
        <v>-4.4499998099999996</v>
      </c>
      <c r="Q150" s="32">
        <f t="shared" ref="Q150" si="4">MAX(E150:P150)</f>
        <v>32.462501500000002</v>
      </c>
    </row>
    <row r="151" spans="1:17" ht="15" thickBot="1">
      <c r="A151" s="7">
        <v>44259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44259</v>
      </c>
      <c r="B159" s="4">
        <v>21</v>
      </c>
      <c r="C159" s="4" t="s">
        <v>142</v>
      </c>
      <c r="D159" s="8">
        <v>3</v>
      </c>
      <c r="E159" s="32">
        <v>-35.0249977</v>
      </c>
      <c r="F159" s="32">
        <v>-34.75</v>
      </c>
      <c r="G159" s="32">
        <v>-21.974998500000002</v>
      </c>
      <c r="H159" s="32">
        <v>-12.887499800000001</v>
      </c>
      <c r="I159" s="32">
        <v>-1.9125001399999999</v>
      </c>
      <c r="J159" s="32">
        <v>5.4124999000000003</v>
      </c>
      <c r="K159" s="32">
        <v>11.237501099999999</v>
      </c>
      <c r="L159" s="32">
        <v>8.4624996199999991</v>
      </c>
      <c r="M159" s="32">
        <v>0.262500018</v>
      </c>
      <c r="N159" s="32">
        <v>-15.212499599999999</v>
      </c>
      <c r="O159" s="32">
        <v>-25.537498500000002</v>
      </c>
      <c r="P159" s="32">
        <v>-30.075000800000002</v>
      </c>
      <c r="Q159" s="32">
        <f t="shared" ref="Q159" si="5">MIN(E159:P159)</f>
        <v>-35.0249977</v>
      </c>
    </row>
    <row r="160" spans="1:17" ht="15" thickBot="1">
      <c r="A160" s="7">
        <v>44259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44259</v>
      </c>
      <c r="B167" s="4">
        <v>22</v>
      </c>
      <c r="C167" s="4" t="s">
        <v>140</v>
      </c>
      <c r="D167" s="41">
        <v>2</v>
      </c>
      <c r="E167" s="31">
        <v>-0.2</v>
      </c>
      <c r="F167" s="31">
        <v>8.3000000000000007</v>
      </c>
      <c r="G167" s="31">
        <v>21.4</v>
      </c>
      <c r="H167" s="31">
        <v>31.5</v>
      </c>
      <c r="I167" s="31">
        <v>35.6</v>
      </c>
      <c r="J167" s="31">
        <v>41.2</v>
      </c>
      <c r="K167" s="31">
        <v>41.1</v>
      </c>
      <c r="L167" s="31">
        <v>38.299999999999997</v>
      </c>
      <c r="M167" s="31">
        <v>34.1</v>
      </c>
      <c r="N167" s="31">
        <v>28</v>
      </c>
      <c r="O167" s="31">
        <v>15</v>
      </c>
      <c r="P167" s="31">
        <v>1.6</v>
      </c>
      <c r="Q167" s="32">
        <v>41.2</v>
      </c>
    </row>
    <row r="168" spans="1:17" ht="15" thickBot="1">
      <c r="A168" s="7">
        <v>44259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44259</v>
      </c>
      <c r="B176" s="4">
        <v>23</v>
      </c>
      <c r="C176" s="4" t="s">
        <v>142</v>
      </c>
      <c r="D176" s="41">
        <v>3</v>
      </c>
      <c r="E176" s="31">
        <v>-37.9</v>
      </c>
      <c r="F176" s="31">
        <v>-39.6</v>
      </c>
      <c r="G176" s="31">
        <v>-28.2</v>
      </c>
      <c r="H176" s="31">
        <v>-19.7</v>
      </c>
      <c r="I176" s="31">
        <v>-6.2</v>
      </c>
      <c r="J176" s="31">
        <v>-0.9</v>
      </c>
      <c r="K176" s="31">
        <v>4.4000000000000004</v>
      </c>
      <c r="L176" s="31">
        <v>2.1</v>
      </c>
      <c r="M176" s="31">
        <v>-5.5</v>
      </c>
      <c r="N176" s="31">
        <v>-20.399999999999999</v>
      </c>
      <c r="O176" s="31">
        <v>-29.4</v>
      </c>
      <c r="P176" s="31">
        <v>-34.799999999999997</v>
      </c>
      <c r="Q176" s="32">
        <v>-39.6</v>
      </c>
    </row>
    <row r="177" spans="1:17" ht="15" thickBot="1">
      <c r="A177" s="7">
        <v>44259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44259</v>
      </c>
      <c r="B185" s="4">
        <v>24</v>
      </c>
      <c r="C185" s="4" t="s">
        <v>140</v>
      </c>
      <c r="D185" s="23">
        <v>2</v>
      </c>
      <c r="E185" s="31">
        <v>4.0999999999999996</v>
      </c>
      <c r="F185" s="31">
        <v>3.2</v>
      </c>
      <c r="G185" s="31">
        <v>9.1999999999999993</v>
      </c>
      <c r="H185" s="31">
        <v>8.6999999999999993</v>
      </c>
      <c r="I185" s="31">
        <v>32.700000000000003</v>
      </c>
      <c r="J185" s="31">
        <v>45.4</v>
      </c>
      <c r="K185" s="31">
        <v>91.9</v>
      </c>
      <c r="L185" s="31">
        <v>63.6</v>
      </c>
      <c r="M185" s="31">
        <v>42</v>
      </c>
      <c r="N185" s="31">
        <v>21</v>
      </c>
      <c r="O185" s="31">
        <v>5.3</v>
      </c>
      <c r="P185" s="31">
        <v>9.1999999999999993</v>
      </c>
      <c r="Q185" s="32">
        <v>91.9</v>
      </c>
    </row>
    <row r="186" spans="1:17" ht="15" thickBot="1">
      <c r="A186" s="7">
        <v>44259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44259</v>
      </c>
      <c r="B194" s="4">
        <v>24</v>
      </c>
      <c r="C194" s="4" t="s">
        <v>140</v>
      </c>
      <c r="D194" s="41">
        <v>3</v>
      </c>
      <c r="E194" s="31">
        <v>21</v>
      </c>
      <c r="F194" s="31">
        <v>18</v>
      </c>
      <c r="G194" s="31">
        <v>26</v>
      </c>
      <c r="H194" s="31">
        <v>40</v>
      </c>
      <c r="I194" s="31">
        <v>40</v>
      </c>
      <c r="J194" s="31">
        <v>40</v>
      </c>
      <c r="K194" s="31">
        <v>30</v>
      </c>
      <c r="L194" s="31">
        <v>25</v>
      </c>
      <c r="M194" s="31">
        <v>24</v>
      </c>
      <c r="N194" s="31">
        <v>22</v>
      </c>
      <c r="O194" s="31">
        <v>24</v>
      </c>
      <c r="P194" s="31">
        <v>19</v>
      </c>
      <c r="Q194" s="32">
        <v>40</v>
      </c>
    </row>
    <row r="195" spans="1:17" ht="15" thickBot="1">
      <c r="A195" s="7">
        <v>44259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44259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5</v>
      </c>
      <c r="J203" s="32">
        <v>5</v>
      </c>
      <c r="K203" s="32">
        <v>5</v>
      </c>
      <c r="L203" s="32">
        <v>5</v>
      </c>
      <c r="M203" s="32">
        <v>4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3.6666666666666665</v>
      </c>
    </row>
    <row r="204" spans="1:17" ht="15" thickBot="1">
      <c r="A204" s="7">
        <v>44259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44259</v>
      </c>
      <c r="B212" s="4">
        <v>31</v>
      </c>
      <c r="C212" s="4" t="s">
        <v>151</v>
      </c>
      <c r="D212" s="41">
        <v>4</v>
      </c>
      <c r="E212" s="31">
        <v>97.876000000000033</v>
      </c>
      <c r="F212" s="31">
        <v>161.77200000000002</v>
      </c>
      <c r="G212" s="31">
        <v>247.05599999999998</v>
      </c>
      <c r="H212" s="31">
        <v>267.31111111111113</v>
      </c>
      <c r="I212" s="31">
        <v>324.95</v>
      </c>
      <c r="J212" s="31">
        <v>309.56296296296301</v>
      </c>
      <c r="K212" s="31">
        <v>289.62962962962962</v>
      </c>
      <c r="L212" s="31">
        <v>279.18888888888893</v>
      </c>
      <c r="M212" s="31">
        <v>238.62962962962962</v>
      </c>
      <c r="N212" s="31">
        <v>179.53703703703704</v>
      </c>
      <c r="O212" s="31">
        <v>101.7851851851852</v>
      </c>
      <c r="P212" s="31">
        <v>72.907692307692301</v>
      </c>
      <c r="Q212" s="32"/>
    </row>
    <row r="213" spans="1:17" ht="15" thickBot="1">
      <c r="A213" s="7">
        <v>44259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44259</v>
      </c>
      <c r="B221" s="4">
        <v>32</v>
      </c>
      <c r="C221" s="4" t="s">
        <v>151</v>
      </c>
      <c r="D221" s="41">
        <v>4</v>
      </c>
      <c r="E221" s="31">
        <v>97.876000000000033</v>
      </c>
      <c r="F221" s="31">
        <v>161.77200000000002</v>
      </c>
      <c r="G221" s="31">
        <v>247.05599999999998</v>
      </c>
      <c r="H221" s="31">
        <v>267.31111111111113</v>
      </c>
      <c r="I221" s="31">
        <v>324.95</v>
      </c>
      <c r="J221" s="31">
        <v>309.56296296296301</v>
      </c>
      <c r="K221" s="31">
        <v>289.62962962962962</v>
      </c>
      <c r="L221" s="31">
        <v>279.18888888888893</v>
      </c>
      <c r="M221" s="31">
        <v>238.62962962962962</v>
      </c>
      <c r="N221" s="31">
        <v>179.53703703703704</v>
      </c>
      <c r="O221" s="31">
        <v>101.7851851851852</v>
      </c>
      <c r="P221" s="31">
        <v>72.907692307692301</v>
      </c>
      <c r="Q221" s="32"/>
    </row>
    <row r="222" spans="1:17" ht="15" thickBot="1">
      <c r="A222" s="7">
        <v>44259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44259</v>
      </c>
      <c r="B230" s="4">
        <v>33</v>
      </c>
      <c r="C230" s="4" t="s">
        <v>151</v>
      </c>
      <c r="D230" s="41">
        <v>3</v>
      </c>
      <c r="E230" s="31">
        <v>95.376923076923077</v>
      </c>
      <c r="F230" s="31">
        <v>128.47037037037038</v>
      </c>
      <c r="G230" s="31">
        <v>195.21071428571432</v>
      </c>
      <c r="H230" s="31">
        <v>253.47142857142859</v>
      </c>
      <c r="I230" s="31">
        <v>290.11379310344824</v>
      </c>
      <c r="J230" s="31">
        <v>300.00384615384615</v>
      </c>
      <c r="K230" s="31">
        <v>287.8642857142857</v>
      </c>
      <c r="L230" s="31">
        <v>259.94827586206895</v>
      </c>
      <c r="M230" s="31">
        <v>190.58571428571426</v>
      </c>
      <c r="N230" s="31">
        <v>145.7931034482759</v>
      </c>
      <c r="O230" s="31">
        <v>115.15185185185186</v>
      </c>
      <c r="P230" s="31">
        <v>84.042307692307702</v>
      </c>
      <c r="Q230" s="32"/>
    </row>
    <row r="231" spans="1:17" ht="15" thickBot="1">
      <c r="A231" s="7">
        <v>44259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44259</v>
      </c>
      <c r="B238" s="4">
        <v>34</v>
      </c>
      <c r="C238" s="4" t="s">
        <v>37</v>
      </c>
      <c r="D238" s="23">
        <v>1</v>
      </c>
      <c r="E238" s="31">
        <v>3.4937499999999999</v>
      </c>
      <c r="F238" s="31">
        <v>3.2842116917626218</v>
      </c>
      <c r="G238" s="31">
        <v>3.7715725806451612</v>
      </c>
      <c r="H238" s="31">
        <v>4.9123958333333331</v>
      </c>
      <c r="I238" s="31">
        <v>4.5354262672811059</v>
      </c>
      <c r="J238" s="31">
        <v>3.5722916666666666</v>
      </c>
      <c r="K238" s="31">
        <v>2.9497983870967741</v>
      </c>
      <c r="L238" s="31">
        <v>2.7610887096774195</v>
      </c>
      <c r="M238" s="31">
        <v>3.3068749999999998</v>
      </c>
      <c r="N238" s="31">
        <v>3.4770161290322581</v>
      </c>
      <c r="O238" s="31">
        <v>3.5747916666666666</v>
      </c>
      <c r="P238" s="31">
        <v>3.5327887846136021</v>
      </c>
      <c r="Q238" s="32">
        <v>3.5974083785000097</v>
      </c>
    </row>
    <row r="239" spans="1:17" ht="15" thickBot="1">
      <c r="A239" s="7">
        <v>44259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6" t="s">
        <v>30</v>
      </c>
    </row>
    <row r="247" spans="1:18" ht="15" thickBot="1">
      <c r="A247" s="7">
        <v>44259</v>
      </c>
      <c r="B247" s="4">
        <v>35</v>
      </c>
      <c r="C247" s="4" t="s">
        <v>150</v>
      </c>
      <c r="D247" s="41">
        <v>1</v>
      </c>
      <c r="E247" s="31">
        <v>360</v>
      </c>
      <c r="F247" s="31">
        <v>7.7008583272333313</v>
      </c>
      <c r="G247" s="31">
        <v>9.2530186376666652</v>
      </c>
      <c r="H247" s="31">
        <v>19.561602399333328</v>
      </c>
      <c r="I247" s="31">
        <v>24.704762403333337</v>
      </c>
      <c r="J247" s="31">
        <v>23.461922405000003</v>
      </c>
      <c r="K247" s="31">
        <v>22.988406950999995</v>
      </c>
      <c r="L247" s="31">
        <v>21.84784186366667</v>
      </c>
      <c r="M247" s="31">
        <v>18.638214382999998</v>
      </c>
      <c r="N247" s="31">
        <v>19.041516338333334</v>
      </c>
      <c r="O247" s="31">
        <v>20.455759463333333</v>
      </c>
      <c r="P247" s="31">
        <v>12.782597232999999</v>
      </c>
      <c r="Q247" s="31">
        <v>8.0005894309999999</v>
      </c>
      <c r="R247" s="31">
        <v>17.369757486324996</v>
      </c>
    </row>
    <row r="248" spans="1:18" ht="15" thickBot="1">
      <c r="A248" s="7">
        <v>44259</v>
      </c>
      <c r="B248" s="4">
        <v>35</v>
      </c>
      <c r="C248" s="4" t="s">
        <v>150</v>
      </c>
      <c r="D248" s="41">
        <v>1</v>
      </c>
      <c r="E248" s="31">
        <v>45</v>
      </c>
      <c r="F248" s="31">
        <v>1.9138602896333332</v>
      </c>
      <c r="G248" s="31">
        <v>3.1470293876666662</v>
      </c>
      <c r="H248" s="31">
        <v>5.9699398957000023</v>
      </c>
      <c r="I248" s="31">
        <v>8.7581302430000019</v>
      </c>
      <c r="J248" s="31">
        <v>10.245828892666669</v>
      </c>
      <c r="K248" s="31">
        <v>13.793870066999999</v>
      </c>
      <c r="L248" s="31">
        <v>14.477654900000003</v>
      </c>
      <c r="M248" s="31">
        <v>12.780755299333331</v>
      </c>
      <c r="N248" s="31">
        <v>8.3331624286666663</v>
      </c>
      <c r="O248" s="31">
        <v>7.0227805766666664</v>
      </c>
      <c r="P248" s="31">
        <v>4.2976153393333334</v>
      </c>
      <c r="Q248" s="31">
        <v>2.5176622554666674</v>
      </c>
      <c r="R248" s="31">
        <v>7.7715241312611107</v>
      </c>
    </row>
    <row r="249" spans="1:18" ht="15" thickBot="1">
      <c r="A249" s="7">
        <v>44259</v>
      </c>
      <c r="B249" s="4">
        <v>35</v>
      </c>
      <c r="C249" s="4" t="s">
        <v>150</v>
      </c>
      <c r="D249" s="41">
        <v>1</v>
      </c>
      <c r="E249" s="31">
        <v>90</v>
      </c>
      <c r="F249" s="31">
        <v>0.49342818966666668</v>
      </c>
      <c r="G249" s="31">
        <v>1.4587483444999998</v>
      </c>
      <c r="H249" s="31">
        <v>3.0695868426000006</v>
      </c>
      <c r="I249" s="31">
        <v>4.6363888711333328</v>
      </c>
      <c r="J249" s="31">
        <v>5.3711918813666664</v>
      </c>
      <c r="K249" s="31">
        <v>10.746724361333332</v>
      </c>
      <c r="L249" s="31">
        <v>10.350118269333334</v>
      </c>
      <c r="M249" s="31">
        <v>8.1899465322666654</v>
      </c>
      <c r="N249" s="31">
        <v>4.9902289041999994</v>
      </c>
      <c r="O249" s="31">
        <v>2.6697568623333323</v>
      </c>
      <c r="P249" s="31">
        <v>1.2856734638333331</v>
      </c>
      <c r="Q249" s="31">
        <v>1.3121699979666668</v>
      </c>
      <c r="R249" s="31">
        <v>4.5478302100444425</v>
      </c>
    </row>
    <row r="250" spans="1:18" ht="15" thickBot="1">
      <c r="A250" s="7">
        <v>44259</v>
      </c>
      <c r="B250" s="4">
        <v>35</v>
      </c>
      <c r="C250" s="4" t="s">
        <v>150</v>
      </c>
      <c r="D250" s="41">
        <v>1</v>
      </c>
      <c r="E250" s="31">
        <v>135</v>
      </c>
      <c r="F250" s="31">
        <v>0.57412565240000002</v>
      </c>
      <c r="G250" s="31">
        <v>1.2432550188333336</v>
      </c>
      <c r="H250" s="31">
        <v>2.1567753977666659</v>
      </c>
      <c r="I250" s="31">
        <v>4.6350911495333342</v>
      </c>
      <c r="J250" s="31">
        <v>5.2430184776666673</v>
      </c>
      <c r="K250" s="31">
        <v>7.1356890266666673</v>
      </c>
      <c r="L250" s="31">
        <v>7.8580075969999985</v>
      </c>
      <c r="M250" s="31">
        <v>7.2810322056999981</v>
      </c>
      <c r="N250" s="31">
        <v>4.4318632451000006</v>
      </c>
      <c r="O250" s="31">
        <v>2.128676769033333</v>
      </c>
      <c r="P250" s="31">
        <v>1.7025394311333335</v>
      </c>
      <c r="Q250" s="31">
        <v>0.89824118226666672</v>
      </c>
      <c r="R250" s="31">
        <v>3.7740262627583343</v>
      </c>
    </row>
    <row r="251" spans="1:18" ht="15" thickBot="1">
      <c r="A251" s="7">
        <v>44259</v>
      </c>
      <c r="B251" s="4">
        <v>35</v>
      </c>
      <c r="C251" s="4" t="s">
        <v>150</v>
      </c>
      <c r="D251" s="41">
        <v>1</v>
      </c>
      <c r="E251" s="31">
        <v>180</v>
      </c>
      <c r="F251" s="31">
        <v>0.99339122413333336</v>
      </c>
      <c r="G251" s="31">
        <v>1.6635540680000001</v>
      </c>
      <c r="H251" s="31">
        <v>2.8305883203000004</v>
      </c>
      <c r="I251" s="31">
        <v>3.8071682510999998</v>
      </c>
      <c r="J251" s="31">
        <v>6.0965387929999997</v>
      </c>
      <c r="K251" s="31">
        <v>6.7042984253333335</v>
      </c>
      <c r="L251" s="31">
        <v>6.9624357173333324</v>
      </c>
      <c r="M251" s="31">
        <v>6.9323845100333319</v>
      </c>
      <c r="N251" s="31">
        <v>6.8828965476999997</v>
      </c>
      <c r="O251" s="31">
        <v>3.8834933848999995</v>
      </c>
      <c r="P251" s="31">
        <v>1.9326675514000002</v>
      </c>
      <c r="Q251" s="31">
        <v>1.0605555429</v>
      </c>
      <c r="R251" s="31">
        <v>4.1458310280111084</v>
      </c>
    </row>
    <row r="252" spans="1:18" ht="15" thickBot="1">
      <c r="A252" s="7">
        <v>44259</v>
      </c>
      <c r="B252" s="4">
        <v>35</v>
      </c>
      <c r="C252" s="4" t="s">
        <v>150</v>
      </c>
      <c r="D252" s="41">
        <v>1</v>
      </c>
      <c r="E252" s="31">
        <v>225</v>
      </c>
      <c r="F252" s="31">
        <v>4.0035628166666664</v>
      </c>
      <c r="G252" s="31">
        <v>4.743308835433333</v>
      </c>
      <c r="H252" s="31">
        <v>6.3101533453333341</v>
      </c>
      <c r="I252" s="31">
        <v>7.3688039146666657</v>
      </c>
      <c r="J252" s="31">
        <v>7.6637510275333343</v>
      </c>
      <c r="K252" s="31">
        <v>6.3253927116666668</v>
      </c>
      <c r="L252" s="31">
        <v>6.1686484043666665</v>
      </c>
      <c r="M252" s="31">
        <v>6.6572435559999992</v>
      </c>
      <c r="N252" s="31">
        <v>9.8435750356666691</v>
      </c>
      <c r="O252" s="31">
        <v>8.6309210917999994</v>
      </c>
      <c r="P252" s="31">
        <v>6.419092676</v>
      </c>
      <c r="Q252" s="31">
        <v>4.4545490281000006</v>
      </c>
      <c r="R252" s="31">
        <v>6.5490835369361085</v>
      </c>
    </row>
    <row r="253" spans="1:18" ht="15" thickBot="1">
      <c r="A253" s="7">
        <v>44259</v>
      </c>
      <c r="B253" s="4">
        <v>35</v>
      </c>
      <c r="C253" s="4" t="s">
        <v>150</v>
      </c>
      <c r="D253" s="41">
        <v>1</v>
      </c>
      <c r="E253" s="31">
        <v>270</v>
      </c>
      <c r="F253" s="31">
        <v>53.468069270000008</v>
      </c>
      <c r="G253" s="31">
        <v>49.361806936666653</v>
      </c>
      <c r="H253" s="31">
        <v>34.116470783333327</v>
      </c>
      <c r="I253" s="31">
        <v>21.644448540000003</v>
      </c>
      <c r="J253" s="31">
        <v>18.427323336666667</v>
      </c>
      <c r="K253" s="31">
        <v>14.646552102666668</v>
      </c>
      <c r="L253" s="31">
        <v>15.868046967333333</v>
      </c>
      <c r="M253" s="31">
        <v>19.345538860666661</v>
      </c>
      <c r="N253" s="31">
        <v>22.083175755666666</v>
      </c>
      <c r="O253" s="31">
        <v>29.415804173333335</v>
      </c>
      <c r="P253" s="31">
        <v>41.06203476733333</v>
      </c>
      <c r="Q253" s="31">
        <v>49.09957657333333</v>
      </c>
      <c r="R253" s="31">
        <v>30.711570672250005</v>
      </c>
    </row>
    <row r="254" spans="1:18" ht="15" thickBot="1">
      <c r="A254" s="7">
        <v>44259</v>
      </c>
      <c r="B254" s="4">
        <v>35</v>
      </c>
      <c r="C254" s="4" t="s">
        <v>150</v>
      </c>
      <c r="D254" s="41">
        <v>1</v>
      </c>
      <c r="E254" s="31">
        <v>315</v>
      </c>
      <c r="F254" s="31">
        <v>30.85270409733333</v>
      </c>
      <c r="G254" s="31">
        <v>29.129279395666671</v>
      </c>
      <c r="H254" s="31">
        <v>25.984883723666673</v>
      </c>
      <c r="I254" s="31">
        <v>24.445206296666665</v>
      </c>
      <c r="J254" s="31">
        <v>23.490424756666666</v>
      </c>
      <c r="K254" s="31">
        <v>17.659066272333334</v>
      </c>
      <c r="L254" s="31">
        <v>16.467246216333333</v>
      </c>
      <c r="M254" s="31">
        <v>20.174884405333334</v>
      </c>
      <c r="N254" s="31">
        <v>24.393582272999996</v>
      </c>
      <c r="O254" s="31">
        <v>25.792807833999998</v>
      </c>
      <c r="P254" s="31">
        <v>30.517779922666669</v>
      </c>
      <c r="Q254" s="31">
        <v>32.656655776666675</v>
      </c>
      <c r="R254" s="31">
        <v>25.130376747527752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44259</v>
      </c>
      <c r="B261" s="4">
        <v>36</v>
      </c>
      <c r="C261" s="4" t="s">
        <v>150</v>
      </c>
      <c r="D261" s="23">
        <v>1</v>
      </c>
      <c r="E261" s="31">
        <v>-22.029153223952619</v>
      </c>
      <c r="F261" s="31">
        <v>-16.564448045105966</v>
      </c>
      <c r="G261" s="31">
        <v>-5.7574999941532967</v>
      </c>
      <c r="H261" s="31">
        <v>6.6608472247049209</v>
      </c>
      <c r="I261" s="31">
        <v>16.519301073586629</v>
      </c>
      <c r="J261" s="31">
        <v>23.585916645651061</v>
      </c>
      <c r="K261" s="31">
        <v>25.883655904057207</v>
      </c>
      <c r="L261" s="31">
        <v>23.199569889806931</v>
      </c>
      <c r="M261" s="31">
        <v>14.655083331484347</v>
      </c>
      <c r="N261" s="31">
        <v>3.1795871740752126</v>
      </c>
      <c r="O261" s="31">
        <v>-10.146101848476533</v>
      </c>
      <c r="P261" s="31">
        <v>-18.833588711540866</v>
      </c>
      <c r="Q261" s="32">
        <v>3.4553823480761459</v>
      </c>
    </row>
    <row r="262" spans="1:17" ht="15" thickBot="1">
      <c r="A262" s="7">
        <v>44259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44259</v>
      </c>
      <c r="B270" s="4">
        <v>38</v>
      </c>
      <c r="C270" s="4" t="s">
        <v>150</v>
      </c>
      <c r="D270" s="41">
        <v>1</v>
      </c>
      <c r="E270" s="41">
        <v>78.660543608124243</v>
      </c>
      <c r="F270" s="41">
        <v>74.700562983814194</v>
      </c>
      <c r="G270" s="41">
        <v>61.459648683722655</v>
      </c>
      <c r="H270" s="41">
        <v>46.132275132275126</v>
      </c>
      <c r="I270" s="41">
        <v>43.683870967741946</v>
      </c>
      <c r="J270" s="41">
        <v>52.751527777777774</v>
      </c>
      <c r="K270" s="41">
        <v>61.143145161290327</v>
      </c>
      <c r="L270" s="41">
        <v>62.09623655913979</v>
      </c>
      <c r="M270" s="41">
        <v>57.666388888888882</v>
      </c>
      <c r="N270" s="41">
        <v>57.773127549128645</v>
      </c>
      <c r="O270" s="41">
        <v>69.040785857071455</v>
      </c>
      <c r="P270" s="41">
        <v>77.1897639058095</v>
      </c>
      <c r="Q270" s="40">
        <f t="shared" ref="Q270" si="7">AVERAGE(E270:P270)</f>
        <v>61.858156422898709</v>
      </c>
    </row>
    <row r="271" spans="1:17" ht="15" thickBot="1">
      <c r="A271" s="7">
        <v>44259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44259</v>
      </c>
      <c r="B279" s="4">
        <v>39</v>
      </c>
      <c r="C279" s="4" t="s">
        <v>150</v>
      </c>
      <c r="D279" s="41">
        <v>1</v>
      </c>
      <c r="E279" s="31">
        <v>-23.15</v>
      </c>
      <c r="F279" s="31">
        <v>-19.690000000000001</v>
      </c>
      <c r="G279" s="31">
        <v>-13.97</v>
      </c>
      <c r="H279" s="31">
        <v>-8.44</v>
      </c>
      <c r="I279" s="31">
        <v>-1.73</v>
      </c>
      <c r="J279" s="31">
        <v>6.96</v>
      </c>
      <c r="K279" s="31">
        <v>11.93</v>
      </c>
      <c r="L279" s="31">
        <v>10.19</v>
      </c>
      <c r="M279" s="31">
        <v>2.5099999999999998</v>
      </c>
      <c r="N279" s="31">
        <v>-5.99</v>
      </c>
      <c r="O279" s="31">
        <v>-14.25</v>
      </c>
      <c r="P279" s="31">
        <v>-20.58</v>
      </c>
      <c r="Q279" s="32">
        <v>-6.350833333333334</v>
      </c>
    </row>
    <row r="280" spans="1:17" ht="15" thickBot="1">
      <c r="A280" s="7">
        <v>44259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44259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16.273333333333333</v>
      </c>
      <c r="J288" s="31">
        <v>37.240000000000009</v>
      </c>
      <c r="K288" s="31">
        <v>65.48</v>
      </c>
      <c r="L288" s="31">
        <v>55.936666666666689</v>
      </c>
      <c r="M288" s="31">
        <v>28.743333333333332</v>
      </c>
      <c r="N288" s="31">
        <v>0</v>
      </c>
      <c r="O288" s="31">
        <v>0</v>
      </c>
      <c r="P288" s="31">
        <v>0</v>
      </c>
      <c r="Q288" s="32">
        <v>203.67333333333332</v>
      </c>
    </row>
    <row r="289" spans="1:17" ht="15" thickBot="1">
      <c r="A289" s="7">
        <v>44259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7">
      <c r="D291" s="50"/>
    </row>
    <row r="292" spans="1:17" ht="14.25" thickBot="1">
      <c r="D292" s="50"/>
    </row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7" ht="15" thickBot="1">
      <c r="A297" s="7">
        <v>44259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2</v>
      </c>
      <c r="I297" s="31">
        <v>9</v>
      </c>
      <c r="J297" s="31">
        <v>14</v>
      </c>
      <c r="K297" s="31">
        <v>16.733333333333334</v>
      </c>
      <c r="L297" s="31">
        <v>15.4</v>
      </c>
      <c r="M297" s="31">
        <v>10.1</v>
      </c>
      <c r="N297" s="31">
        <v>0</v>
      </c>
      <c r="O297" s="31">
        <v>0</v>
      </c>
      <c r="P297" s="31">
        <v>0</v>
      </c>
      <c r="Q297" s="31">
        <v>67.233333333333334</v>
      </c>
    </row>
    <row r="298" spans="1:17" ht="15" thickBot="1">
      <c r="A298" s="7">
        <v>44259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7">
      <c r="D300" s="50"/>
    </row>
    <row r="301" spans="1:17" ht="14.25" thickBot="1">
      <c r="D301" s="50"/>
    </row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44259</v>
      </c>
      <c r="B306" s="4">
        <v>47</v>
      </c>
      <c r="C306" s="4" t="s">
        <v>33</v>
      </c>
      <c r="D306" s="41">
        <v>5</v>
      </c>
      <c r="E306" s="31">
        <v>5.4333333333333336</v>
      </c>
      <c r="F306" s="31">
        <v>5.0999999999999996</v>
      </c>
      <c r="G306" s="31">
        <v>6.4666666666666668</v>
      </c>
      <c r="H306" s="31">
        <v>6.8666666666666663</v>
      </c>
      <c r="I306" s="31">
        <v>0</v>
      </c>
      <c r="J306" s="31">
        <v>0</v>
      </c>
      <c r="K306" s="31">
        <v>0</v>
      </c>
      <c r="L306" s="31">
        <v>0</v>
      </c>
      <c r="M306" s="31">
        <v>1</v>
      </c>
      <c r="N306" s="31">
        <v>5</v>
      </c>
      <c r="O306" s="31">
        <v>5.7666666666666666</v>
      </c>
      <c r="P306" s="31">
        <v>6</v>
      </c>
      <c r="Q306" s="32">
        <v>41.633333333333333</v>
      </c>
    </row>
    <row r="307" spans="1:17" ht="15" thickBot="1">
      <c r="A307" s="7">
        <v>44259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H7" sqref="H7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67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44298</v>
      </c>
      <c r="B10" s="4" t="s">
        <v>68</v>
      </c>
      <c r="C10" s="4" t="s">
        <v>219</v>
      </c>
      <c r="D10" s="8">
        <v>1286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180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44298</v>
      </c>
      <c r="B23" s="4">
        <v>1</v>
      </c>
      <c r="C23" s="4" t="s">
        <v>31</v>
      </c>
      <c r="D23" s="8">
        <v>4</v>
      </c>
      <c r="E23" s="31">
        <v>0.93666666666666665</v>
      </c>
      <c r="F23" s="52">
        <v>1.8666666666666665</v>
      </c>
      <c r="G23" s="31">
        <v>2.2133333333333334</v>
      </c>
      <c r="H23" s="31">
        <v>3.3166666666666651</v>
      </c>
      <c r="I23" s="31">
        <v>8.966666666666665</v>
      </c>
      <c r="J23" s="31">
        <v>26.070000000000025</v>
      </c>
      <c r="K23" s="31">
        <v>53.806666666666651</v>
      </c>
      <c r="L23" s="31">
        <v>40.466666666666669</v>
      </c>
      <c r="M23" s="31">
        <v>17.57</v>
      </c>
      <c r="N23" s="31">
        <v>4.9299999999999979</v>
      </c>
      <c r="O23" s="31">
        <v>3.5700000000000007</v>
      </c>
      <c r="P23" s="31">
        <v>2.2433333333333332</v>
      </c>
      <c r="Q23" s="32">
        <v>165.95666666666668</v>
      </c>
    </row>
    <row r="24" spans="1:17" ht="15" thickBot="1">
      <c r="A24" s="7">
        <v>44298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44298</v>
      </c>
      <c r="B31" s="4">
        <v>2</v>
      </c>
      <c r="C31" s="4" t="s">
        <v>34</v>
      </c>
      <c r="D31" s="8">
        <v>5</v>
      </c>
      <c r="E31" s="31">
        <v>0.23333333333333334</v>
      </c>
      <c r="F31" s="31">
        <v>0.66666666666666663</v>
      </c>
      <c r="G31" s="31">
        <v>0.6</v>
      </c>
      <c r="H31" s="31">
        <v>0.96666666666666667</v>
      </c>
      <c r="I31" s="31">
        <v>1.6</v>
      </c>
      <c r="J31" s="31">
        <v>4.4666666666666668</v>
      </c>
      <c r="K31" s="31">
        <v>6.7333333333333334</v>
      </c>
      <c r="L31" s="31">
        <v>6.5666666666666664</v>
      </c>
      <c r="M31" s="31">
        <v>2.4666666666666668</v>
      </c>
      <c r="N31" s="31">
        <v>1.1666666666666667</v>
      </c>
      <c r="O31" s="31">
        <v>0.96666666666666667</v>
      </c>
      <c r="P31" s="31">
        <v>0.73333333333333328</v>
      </c>
      <c r="Q31" s="32">
        <v>27.166666666666668</v>
      </c>
    </row>
    <row r="32" spans="1:17" ht="15" thickBot="1">
      <c r="A32" s="7">
        <v>44298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44298</v>
      </c>
      <c r="B39" s="4">
        <v>3</v>
      </c>
      <c r="C39" s="4" t="s">
        <v>37</v>
      </c>
      <c r="D39" s="8">
        <v>1</v>
      </c>
      <c r="E39" s="31">
        <v>-14.751666666666665</v>
      </c>
      <c r="F39" s="31">
        <v>-9.0923333333333343</v>
      </c>
      <c r="G39" s="31">
        <v>0.53299999999999992</v>
      </c>
      <c r="H39" s="31">
        <v>11.089</v>
      </c>
      <c r="I39" s="31">
        <v>19.316666666666666</v>
      </c>
      <c r="J39" s="31">
        <v>24.64233333333334</v>
      </c>
      <c r="K39" s="31">
        <v>26.634000000000004</v>
      </c>
      <c r="L39" s="31">
        <v>24.218333333333337</v>
      </c>
      <c r="M39" s="31">
        <v>18.339333333333332</v>
      </c>
      <c r="N39" s="31">
        <v>9.1203333333333312</v>
      </c>
      <c r="O39" s="31">
        <v>-3.5516666666666672</v>
      </c>
      <c r="P39" s="31">
        <v>-12.561666666666667</v>
      </c>
      <c r="Q39" s="32">
        <v>7.8279722222222174</v>
      </c>
    </row>
    <row r="40" spans="1:17" ht="15" thickBot="1">
      <c r="A40" s="7">
        <v>44298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44298</v>
      </c>
      <c r="B47" s="4">
        <v>4</v>
      </c>
      <c r="C47" s="4" t="s">
        <v>37</v>
      </c>
      <c r="D47" s="8">
        <v>1</v>
      </c>
      <c r="E47" s="31">
        <v>-24.937000000000001</v>
      </c>
      <c r="F47" s="31">
        <v>-21.365333333333332</v>
      </c>
      <c r="G47" s="31">
        <v>-13.145333333333333</v>
      </c>
      <c r="H47" s="31">
        <v>-3.4903333333333331</v>
      </c>
      <c r="I47" s="31">
        <v>4.3413333333333339</v>
      </c>
      <c r="J47" s="31">
        <v>10.622999999999998</v>
      </c>
      <c r="K47" s="31">
        <v>14.026333333333335</v>
      </c>
      <c r="L47" s="31">
        <v>11.919000000000002</v>
      </c>
      <c r="M47" s="31">
        <v>4.9819999999999993</v>
      </c>
      <c r="N47" s="31">
        <v>-3.9363333333333341</v>
      </c>
      <c r="O47" s="31">
        <v>-14.943666666666667</v>
      </c>
      <c r="P47" s="31">
        <v>-22.11033333333334</v>
      </c>
      <c r="Q47" s="32">
        <f t="shared" ref="Q47" si="0">AVERAGE(E47:P47)</f>
        <v>-4.83638888888889</v>
      </c>
    </row>
    <row r="48" spans="1:17" ht="15" thickBot="1">
      <c r="A48" s="7">
        <v>44298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44298</v>
      </c>
      <c r="B55" s="4">
        <v>5</v>
      </c>
      <c r="C55" s="4" t="s">
        <v>37</v>
      </c>
      <c r="D55" s="8">
        <v>1</v>
      </c>
      <c r="E55" s="31">
        <v>-20.268696236559137</v>
      </c>
      <c r="F55" s="31">
        <v>-15.730901629219327</v>
      </c>
      <c r="G55" s="31">
        <v>-6.7675836541439907</v>
      </c>
      <c r="H55" s="31">
        <v>3.4555028735632187</v>
      </c>
      <c r="I55" s="31">
        <v>11.626386963476408</v>
      </c>
      <c r="J55" s="31">
        <v>17.446805555555553</v>
      </c>
      <c r="K55" s="31">
        <v>20.055860215053766</v>
      </c>
      <c r="L55" s="31">
        <v>17.764777777777773</v>
      </c>
      <c r="M55" s="31">
        <v>11.237340016271501</v>
      </c>
      <c r="N55" s="31">
        <v>2.0049462365591402</v>
      </c>
      <c r="O55" s="31">
        <v>-9.8143888888888888</v>
      </c>
      <c r="P55" s="31">
        <v>-17.737875417130144</v>
      </c>
      <c r="Q55" s="32">
        <v>1.2359673556635391</v>
      </c>
    </row>
    <row r="56" spans="1:17" ht="15" thickBot="1">
      <c r="A56" s="7">
        <v>44298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44298</v>
      </c>
      <c r="B64" s="4">
        <v>7</v>
      </c>
      <c r="C64" s="4" t="s">
        <v>37</v>
      </c>
      <c r="D64" s="8">
        <v>1</v>
      </c>
      <c r="E64" s="108">
        <v>1.1416666666666668</v>
      </c>
      <c r="F64" s="108">
        <v>1.5404166666666665</v>
      </c>
      <c r="G64" s="108">
        <v>2.3395833333333331</v>
      </c>
      <c r="H64" s="108">
        <v>3.8008333333333328</v>
      </c>
      <c r="I64" s="108">
        <v>6.1000000000000005</v>
      </c>
      <c r="J64" s="108">
        <v>10.254166666666665</v>
      </c>
      <c r="K64" s="108">
        <v>13.320833333333333</v>
      </c>
      <c r="L64" s="108">
        <v>12.069565217391306</v>
      </c>
      <c r="M64" s="108">
        <v>8.1</v>
      </c>
      <c r="N64" s="108">
        <v>4.2733333333333334</v>
      </c>
      <c r="O64" s="108">
        <v>2.2913043478260873</v>
      </c>
      <c r="P64" s="108">
        <v>1.3783333333333332</v>
      </c>
      <c r="Q64" s="119">
        <v>5.5304561403508776</v>
      </c>
    </row>
    <row r="65" spans="1:17" ht="15" thickBot="1">
      <c r="A65" s="7">
        <v>44298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44298</v>
      </c>
      <c r="B76" s="4">
        <v>10</v>
      </c>
      <c r="C76" s="4" t="s">
        <v>37</v>
      </c>
      <c r="D76" s="8">
        <v>1</v>
      </c>
      <c r="E76" s="99">
        <v>873.2</v>
      </c>
      <c r="F76" s="99">
        <v>872.2</v>
      </c>
      <c r="G76" s="99">
        <v>870.5</v>
      </c>
      <c r="H76" s="99">
        <v>867.4</v>
      </c>
      <c r="I76" s="99">
        <v>867.1</v>
      </c>
      <c r="J76" s="99">
        <v>865.1</v>
      </c>
      <c r="K76" s="99">
        <v>864.8</v>
      </c>
      <c r="L76" s="99">
        <v>867.7</v>
      </c>
      <c r="M76" s="99">
        <v>871.4</v>
      </c>
      <c r="N76" s="99">
        <v>873.6</v>
      </c>
      <c r="O76" s="99">
        <v>873.3</v>
      </c>
      <c r="P76" s="99">
        <v>873.4</v>
      </c>
      <c r="Q76" s="100">
        <v>870</v>
      </c>
    </row>
    <row r="77" spans="1:17" ht="15" thickBot="1">
      <c r="A77" s="3">
        <v>44298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44298</v>
      </c>
      <c r="B84" s="4">
        <v>11</v>
      </c>
      <c r="C84" s="4" t="s">
        <v>128</v>
      </c>
      <c r="D84" s="8">
        <v>7</v>
      </c>
      <c r="E84" s="31">
        <v>3.5000000099999998E-2</v>
      </c>
      <c r="F84" s="31">
        <v>4.9999998899999997E-3</v>
      </c>
      <c r="G84" s="31">
        <v>5.0000000699999998E-2</v>
      </c>
      <c r="H84" s="31">
        <v>4.2499996700000001E-2</v>
      </c>
      <c r="I84" s="31">
        <v>0.75</v>
      </c>
      <c r="J84" s="31">
        <v>8.0275001499999998</v>
      </c>
      <c r="K84" s="31">
        <v>15.292501400000001</v>
      </c>
      <c r="L84" s="31">
        <v>12.9025002</v>
      </c>
      <c r="M84" s="31">
        <v>2.64250016</v>
      </c>
      <c r="N84" s="31">
        <v>4.2500000400000001E-2</v>
      </c>
      <c r="O84" s="31">
        <v>6.0000002400000002E-2</v>
      </c>
      <c r="P84" s="31">
        <v>0.20500001300000001</v>
      </c>
      <c r="Q84" s="11"/>
    </row>
    <row r="85" spans="1:256" s="21" customFormat="1" ht="15" thickBot="1">
      <c r="A85" s="7">
        <v>44298</v>
      </c>
      <c r="B85" s="4">
        <v>11</v>
      </c>
      <c r="C85" s="4" t="s">
        <v>129</v>
      </c>
      <c r="D85" s="8">
        <v>8</v>
      </c>
      <c r="E85" s="31">
        <v>0.31749999499999998</v>
      </c>
      <c r="F85" s="31">
        <v>0.519999981</v>
      </c>
      <c r="G85" s="31">
        <v>0.560000002</v>
      </c>
      <c r="H85" s="31">
        <v>0.497500002</v>
      </c>
      <c r="I85" s="31">
        <v>2.2899999599999998</v>
      </c>
      <c r="J85" s="31">
        <v>16.825000800000002</v>
      </c>
      <c r="K85" s="31">
        <v>35.530002600000003</v>
      </c>
      <c r="L85" s="31">
        <v>26.580001800000002</v>
      </c>
      <c r="M85" s="31">
        <v>8.2975006100000002</v>
      </c>
      <c r="N85" s="31">
        <v>0.664999962</v>
      </c>
      <c r="O85" s="31">
        <v>0.40500003099999998</v>
      </c>
      <c r="P85" s="31">
        <v>0.86249995199999996</v>
      </c>
      <c r="Q85" s="11"/>
    </row>
    <row r="86" spans="1:256" s="21" customFormat="1" ht="15" thickBot="1">
      <c r="A86" s="7">
        <v>44298</v>
      </c>
      <c r="B86" s="4">
        <v>11</v>
      </c>
      <c r="C86" s="4" t="s">
        <v>130</v>
      </c>
      <c r="D86" s="8">
        <v>9</v>
      </c>
      <c r="E86" s="31">
        <v>0.66250002399999997</v>
      </c>
      <c r="F86" s="31">
        <v>1.3524999600000001</v>
      </c>
      <c r="G86" s="31">
        <v>1.21249998</v>
      </c>
      <c r="H86" s="31">
        <v>1.73500001</v>
      </c>
      <c r="I86" s="31">
        <v>5.5649995800000003</v>
      </c>
      <c r="J86" s="31">
        <v>22.797500599999999</v>
      </c>
      <c r="K86" s="31">
        <v>52.965000199999999</v>
      </c>
      <c r="L86" s="31">
        <v>38.290000900000003</v>
      </c>
      <c r="M86" s="31">
        <v>14.295000999999999</v>
      </c>
      <c r="N86" s="31">
        <v>3.6325001700000001</v>
      </c>
      <c r="O86" s="31">
        <v>1.27499998</v>
      </c>
      <c r="P86" s="31">
        <v>1.9200000800000001</v>
      </c>
      <c r="Q86" s="11"/>
    </row>
    <row r="87" spans="1:256" s="21" customFormat="1" ht="15" thickBot="1">
      <c r="A87" s="7">
        <v>44298</v>
      </c>
      <c r="B87" s="4">
        <v>11</v>
      </c>
      <c r="C87" s="4" t="s">
        <v>131</v>
      </c>
      <c r="D87" s="8">
        <v>10</v>
      </c>
      <c r="E87" s="31">
        <v>1.28500009</v>
      </c>
      <c r="F87" s="31">
        <v>2.6949999299999998</v>
      </c>
      <c r="G87" s="31">
        <v>2.6800000700000002</v>
      </c>
      <c r="H87" s="31">
        <v>4.4899997699999998</v>
      </c>
      <c r="I87" s="31">
        <v>13.414999999999999</v>
      </c>
      <c r="J87" s="31">
        <v>29.922500599999999</v>
      </c>
      <c r="K87" s="31">
        <v>67.555000300000003</v>
      </c>
      <c r="L87" s="31">
        <v>53.757499699999997</v>
      </c>
      <c r="M87" s="31">
        <v>21.354999500000002</v>
      </c>
      <c r="N87" s="31">
        <v>7.6825008400000003</v>
      </c>
      <c r="O87" s="31">
        <v>3.95750022</v>
      </c>
      <c r="P87" s="31">
        <v>3.2425000700000002</v>
      </c>
      <c r="Q87" s="11"/>
    </row>
    <row r="88" spans="1:256" s="21" customFormat="1" ht="15" thickBot="1">
      <c r="A88" s="7">
        <v>44298</v>
      </c>
      <c r="B88" s="4">
        <v>11</v>
      </c>
      <c r="C88" s="4" t="s">
        <v>132</v>
      </c>
      <c r="D88" s="8">
        <v>11</v>
      </c>
      <c r="E88" s="31">
        <v>3.3849999899999998</v>
      </c>
      <c r="F88" s="31">
        <v>5.3275003400000003</v>
      </c>
      <c r="G88" s="31">
        <v>10.6324997</v>
      </c>
      <c r="H88" s="31">
        <v>12.109999699999999</v>
      </c>
      <c r="I88" s="31">
        <v>25.329999900000001</v>
      </c>
      <c r="J88" s="31">
        <v>60.507499699999997</v>
      </c>
      <c r="K88" s="31">
        <v>98.727500899999995</v>
      </c>
      <c r="L88" s="31">
        <v>77.160003700000004</v>
      </c>
      <c r="M88" s="31">
        <v>52.845001199999999</v>
      </c>
      <c r="N88" s="31">
        <v>16.932498899999999</v>
      </c>
      <c r="O88" s="31">
        <v>18.9325008</v>
      </c>
      <c r="P88" s="31">
        <v>5.5299997300000001</v>
      </c>
      <c r="Q88" s="11"/>
    </row>
    <row r="89" spans="1:256" s="21" customFormat="1" ht="15" thickBot="1">
      <c r="A89" s="7">
        <v>44298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44298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0.13333333333333333</v>
      </c>
      <c r="I96" s="31">
        <v>5</v>
      </c>
      <c r="J96" s="31">
        <v>14.633333333333333</v>
      </c>
      <c r="K96" s="31">
        <v>20.033333333333335</v>
      </c>
      <c r="L96" s="31">
        <v>13.2</v>
      </c>
      <c r="M96" s="31">
        <v>3.0666666666666669</v>
      </c>
      <c r="N96" s="31">
        <v>0</v>
      </c>
      <c r="O96" s="31">
        <v>0</v>
      </c>
      <c r="P96" s="31">
        <v>0</v>
      </c>
      <c r="Q96" s="32">
        <v>56.06666666666667</v>
      </c>
    </row>
    <row r="97" spans="1:256" ht="15" thickBot="1">
      <c r="A97" s="7">
        <v>44298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44298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0.66666666666666663</v>
      </c>
      <c r="J102" s="31">
        <v>3.9333333333333331</v>
      </c>
      <c r="K102" s="31">
        <v>7.1333333333333337</v>
      </c>
      <c r="L102" s="31">
        <v>3.4</v>
      </c>
      <c r="M102" s="31">
        <v>0.16666666666666666</v>
      </c>
      <c r="N102" s="31">
        <v>0</v>
      </c>
      <c r="O102" s="31">
        <v>0</v>
      </c>
      <c r="P102" s="31">
        <v>0</v>
      </c>
      <c r="Q102" s="32">
        <v>15.3</v>
      </c>
    </row>
    <row r="103" spans="1:256" ht="15" thickBot="1">
      <c r="A103" s="7">
        <v>44298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44298</v>
      </c>
      <c r="B110" s="4">
        <v>14</v>
      </c>
      <c r="C110" s="4" t="s">
        <v>33</v>
      </c>
      <c r="D110" s="8">
        <v>5</v>
      </c>
      <c r="E110" s="31">
        <v>31</v>
      </c>
      <c r="F110" s="31">
        <v>26.033333333333335</v>
      </c>
      <c r="G110" s="31">
        <v>14.633333333333333</v>
      </c>
      <c r="H110" s="31">
        <v>1.3666666666666667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2.8666666666666667</v>
      </c>
      <c r="O110" s="31">
        <v>20</v>
      </c>
      <c r="P110" s="31">
        <v>30.766666666666666</v>
      </c>
      <c r="Q110" s="32">
        <v>126.66666666666667</v>
      </c>
    </row>
    <row r="111" spans="1:256" ht="15" thickBot="1">
      <c r="A111" s="7">
        <v>44298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44298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30.866666666666667</v>
      </c>
      <c r="H118" s="31">
        <v>22.633333333333333</v>
      </c>
      <c r="I118" s="31">
        <v>5.5666666666666664</v>
      </c>
      <c r="J118" s="31">
        <v>0.13333333333333333</v>
      </c>
      <c r="K118" s="31">
        <v>0</v>
      </c>
      <c r="L118" s="31">
        <v>0</v>
      </c>
      <c r="M118" s="31">
        <v>4.333333333333333</v>
      </c>
      <c r="N118" s="31">
        <v>23.866666666666667</v>
      </c>
      <c r="O118" s="31">
        <v>29.966666666666665</v>
      </c>
      <c r="P118" s="31">
        <v>31</v>
      </c>
      <c r="Q118" s="32">
        <v>207.6</v>
      </c>
    </row>
    <row r="119" spans="1:256" ht="15" thickBot="1">
      <c r="A119" s="7">
        <v>44298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43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44298</v>
      </c>
      <c r="B126" s="4">
        <v>16</v>
      </c>
      <c r="C126" s="4" t="s">
        <v>33</v>
      </c>
      <c r="D126" s="8">
        <v>5</v>
      </c>
      <c r="E126" s="31">
        <v>0</v>
      </c>
      <c r="F126" s="31">
        <v>3.3333333333333333E-2</v>
      </c>
      <c r="G126" s="31">
        <v>0.1</v>
      </c>
      <c r="H126" s="31">
        <v>0.2</v>
      </c>
      <c r="I126" s="31">
        <v>0.5</v>
      </c>
      <c r="J126" s="31">
        <v>1.7</v>
      </c>
      <c r="K126" s="31">
        <v>3.3</v>
      </c>
      <c r="L126" s="31">
        <v>2.6333333333333333</v>
      </c>
      <c r="M126" s="31">
        <v>1.1000000000000001</v>
      </c>
      <c r="N126" s="31">
        <v>0.4</v>
      </c>
      <c r="O126" s="31">
        <v>0.2</v>
      </c>
      <c r="P126" s="31">
        <v>3.3333333333333333E-2</v>
      </c>
      <c r="Q126" s="32">
        <f t="shared" ref="Q126" si="1">SUM(E126:P126)</f>
        <v>10.199999999999999</v>
      </c>
    </row>
    <row r="127" spans="1:256" ht="15" thickBot="1">
      <c r="A127" s="7">
        <v>44298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44298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3.3333333333333333E-2</v>
      </c>
      <c r="H134" s="31">
        <v>0</v>
      </c>
      <c r="I134" s="31">
        <v>0.23333333333333334</v>
      </c>
      <c r="J134" s="31">
        <v>0.76666666666666672</v>
      </c>
      <c r="K134" s="31">
        <v>1.6333333333333333</v>
      </c>
      <c r="L134" s="31">
        <v>1.1333333333333333</v>
      </c>
      <c r="M134" s="31">
        <v>0.43333333333333335</v>
      </c>
      <c r="N134" s="31">
        <v>0.1</v>
      </c>
      <c r="O134" s="31">
        <v>0</v>
      </c>
      <c r="P134" s="31">
        <v>0</v>
      </c>
      <c r="Q134" s="32">
        <f t="shared" ref="Q134" si="2">SUM(E134:P134)</f>
        <v>4.333333333333333</v>
      </c>
    </row>
    <row r="135" spans="1:17" ht="15" thickBot="1">
      <c r="A135" s="7">
        <v>44298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44298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</v>
      </c>
    </row>
    <row r="143" spans="1:17" ht="15" thickBot="1">
      <c r="A143" s="7">
        <v>44298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44298</v>
      </c>
      <c r="B150" s="4">
        <v>20</v>
      </c>
      <c r="C150" s="4" t="s">
        <v>140</v>
      </c>
      <c r="D150" s="8">
        <v>2</v>
      </c>
      <c r="E150" s="32">
        <v>-6.1375002900000002</v>
      </c>
      <c r="F150" s="32">
        <v>1.25</v>
      </c>
      <c r="G150" s="32">
        <v>12.1875</v>
      </c>
      <c r="H150" s="32">
        <v>17.75</v>
      </c>
      <c r="I150" s="32">
        <v>23.050001099999999</v>
      </c>
      <c r="J150" s="32">
        <v>30.112503100000001</v>
      </c>
      <c r="K150" s="32">
        <v>31.649999600000001</v>
      </c>
      <c r="L150" s="32">
        <v>30.249998099999999</v>
      </c>
      <c r="M150" s="32">
        <v>23.262500800000002</v>
      </c>
      <c r="N150" s="32">
        <v>14.300000199999999</v>
      </c>
      <c r="O150" s="32">
        <v>3.1749999500000001</v>
      </c>
      <c r="P150" s="32">
        <v>-3.5625</v>
      </c>
      <c r="Q150" s="32">
        <f t="shared" ref="Q150" si="4">MAX(E150:P150)</f>
        <v>31.649999600000001</v>
      </c>
    </row>
    <row r="151" spans="1:17" ht="15" thickBot="1">
      <c r="A151" s="7">
        <v>44298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44298</v>
      </c>
      <c r="B159" s="4">
        <v>21</v>
      </c>
      <c r="C159" s="4" t="s">
        <v>142</v>
      </c>
      <c r="D159" s="8">
        <v>3</v>
      </c>
      <c r="E159" s="32">
        <v>-32.775001500000002</v>
      </c>
      <c r="F159" s="32">
        <v>-29.7875023</v>
      </c>
      <c r="G159" s="32">
        <v>-23.599998500000002</v>
      </c>
      <c r="H159" s="32">
        <v>-13.199999800000001</v>
      </c>
      <c r="I159" s="32">
        <v>-3.82499981</v>
      </c>
      <c r="J159" s="32">
        <v>5.52499962</v>
      </c>
      <c r="K159" s="32">
        <v>8.8000001900000004</v>
      </c>
      <c r="L159" s="32">
        <v>7.0499997099999998</v>
      </c>
      <c r="M159" s="32">
        <v>-2.5625002399999999</v>
      </c>
      <c r="N159" s="32">
        <v>-18.112501099999999</v>
      </c>
      <c r="O159" s="32">
        <v>-28.549999199999998</v>
      </c>
      <c r="P159" s="32">
        <v>-31.049999199999998</v>
      </c>
      <c r="Q159" s="32">
        <f t="shared" ref="Q159" si="5">MIN(E159:P159)</f>
        <v>-32.775001500000002</v>
      </c>
    </row>
    <row r="160" spans="1:17" ht="15" thickBot="1">
      <c r="A160" s="7">
        <v>44298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44298</v>
      </c>
      <c r="B167" s="4">
        <v>22</v>
      </c>
      <c r="C167" s="4" t="s">
        <v>140</v>
      </c>
      <c r="D167" s="41">
        <v>2</v>
      </c>
      <c r="E167" s="31">
        <v>-0.4</v>
      </c>
      <c r="F167" s="31">
        <v>8.8000000000000007</v>
      </c>
      <c r="G167" s="31">
        <v>19.7</v>
      </c>
      <c r="H167" s="31">
        <v>28.4</v>
      </c>
      <c r="I167" s="31">
        <v>36</v>
      </c>
      <c r="J167" s="31">
        <v>36.4</v>
      </c>
      <c r="K167" s="31">
        <v>39.6</v>
      </c>
      <c r="L167" s="31">
        <v>38.700000000000003</v>
      </c>
      <c r="M167" s="31">
        <v>31.5</v>
      </c>
      <c r="N167" s="31">
        <v>23.5</v>
      </c>
      <c r="O167" s="31">
        <v>12.4</v>
      </c>
      <c r="P167" s="31">
        <v>7.8</v>
      </c>
      <c r="Q167" s="32">
        <v>39.6</v>
      </c>
    </row>
    <row r="168" spans="1:17" ht="15" thickBot="1">
      <c r="A168" s="7">
        <v>44298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44298</v>
      </c>
      <c r="B176" s="4">
        <v>23</v>
      </c>
      <c r="C176" s="4" t="s">
        <v>142</v>
      </c>
      <c r="D176" s="41">
        <v>3</v>
      </c>
      <c r="E176" s="31">
        <v>-39.5</v>
      </c>
      <c r="F176" s="31">
        <v>-35.700000000000003</v>
      </c>
      <c r="G176" s="31">
        <v>-28.8</v>
      </c>
      <c r="H176" s="31">
        <v>-19.899999999999999</v>
      </c>
      <c r="I176" s="31">
        <v>-11.9</v>
      </c>
      <c r="J176" s="31">
        <v>-2.4</v>
      </c>
      <c r="K176" s="31">
        <v>1.9</v>
      </c>
      <c r="L176" s="31">
        <v>1.3</v>
      </c>
      <c r="M176" s="31">
        <v>-9.6</v>
      </c>
      <c r="N176" s="31">
        <v>-23</v>
      </c>
      <c r="O176" s="31">
        <v>-31.6</v>
      </c>
      <c r="P176" s="31">
        <v>-35.6</v>
      </c>
      <c r="Q176" s="32">
        <v>-39.5</v>
      </c>
    </row>
    <row r="177" spans="1:17" ht="15" thickBot="1">
      <c r="A177" s="7">
        <v>44298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44298</v>
      </c>
      <c r="B185" s="4">
        <v>24</v>
      </c>
      <c r="C185" s="4" t="s">
        <v>140</v>
      </c>
      <c r="D185" s="23">
        <v>2</v>
      </c>
      <c r="E185" s="31">
        <v>3.3</v>
      </c>
      <c r="F185" s="31">
        <v>5</v>
      </c>
      <c r="G185" s="31">
        <v>11.5</v>
      </c>
      <c r="H185" s="31">
        <v>7.6</v>
      </c>
      <c r="I185" s="31">
        <v>29.1</v>
      </c>
      <c r="J185" s="31">
        <v>31.1</v>
      </c>
      <c r="K185" s="31">
        <v>45.6</v>
      </c>
      <c r="L185" s="31">
        <v>29.7</v>
      </c>
      <c r="M185" s="31">
        <v>45.2</v>
      </c>
      <c r="N185" s="31">
        <v>15.4</v>
      </c>
      <c r="O185" s="31">
        <v>7.5</v>
      </c>
      <c r="P185" s="31">
        <v>6.2</v>
      </c>
      <c r="Q185" s="32">
        <v>45.6</v>
      </c>
    </row>
    <row r="186" spans="1:17" ht="15" thickBot="1">
      <c r="A186" s="7">
        <v>44298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44298</v>
      </c>
      <c r="B194" s="4">
        <v>24</v>
      </c>
      <c r="C194" s="4" t="s">
        <v>140</v>
      </c>
      <c r="D194" s="41">
        <v>3</v>
      </c>
      <c r="E194" s="31">
        <v>24</v>
      </c>
      <c r="F194" s="31">
        <v>28</v>
      </c>
      <c r="G194" s="31">
        <v>28</v>
      </c>
      <c r="H194" s="31">
        <v>40</v>
      </c>
      <c r="I194" s="31">
        <v>34</v>
      </c>
      <c r="J194" s="31">
        <v>28</v>
      </c>
      <c r="K194" s="31">
        <v>21</v>
      </c>
      <c r="L194" s="31">
        <v>20</v>
      </c>
      <c r="M194" s="31">
        <v>26</v>
      </c>
      <c r="N194" s="31">
        <v>24</v>
      </c>
      <c r="O194" s="31">
        <v>20</v>
      </c>
      <c r="P194" s="31">
        <v>24</v>
      </c>
      <c r="Q194" s="32">
        <v>40</v>
      </c>
    </row>
    <row r="195" spans="1:17" ht="15" thickBot="1">
      <c r="A195" s="7">
        <v>44298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44298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2</v>
      </c>
      <c r="H203" s="32">
        <v>3</v>
      </c>
      <c r="I203" s="32">
        <v>4</v>
      </c>
      <c r="J203" s="32">
        <v>4</v>
      </c>
      <c r="K203" s="32">
        <v>4</v>
      </c>
      <c r="L203" s="32">
        <v>4</v>
      </c>
      <c r="M203" s="32">
        <v>3</v>
      </c>
      <c r="N203" s="32">
        <v>2</v>
      </c>
      <c r="O203" s="32">
        <v>2</v>
      </c>
      <c r="P203" s="32">
        <v>2</v>
      </c>
      <c r="Q203" s="32">
        <f t="shared" ref="Q203" si="6">AVERAGE(E203:P203)</f>
        <v>2.8333333333333335</v>
      </c>
    </row>
    <row r="204" spans="1:17" ht="15" thickBot="1">
      <c r="A204" s="7">
        <v>44298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44298</v>
      </c>
      <c r="B212" s="4">
        <v>34</v>
      </c>
      <c r="C212" s="4" t="s">
        <v>37</v>
      </c>
      <c r="D212" s="23">
        <v>1</v>
      </c>
      <c r="E212" s="31">
        <v>2.6146601382488481</v>
      </c>
      <c r="F212" s="31">
        <v>2.6922086549411617</v>
      </c>
      <c r="G212" s="31">
        <v>3.3098790322580647</v>
      </c>
      <c r="H212" s="31">
        <v>4.2905372405372404</v>
      </c>
      <c r="I212" s="31">
        <v>4.205836025848142</v>
      </c>
      <c r="J212" s="31">
        <v>3.7520833333333332</v>
      </c>
      <c r="K212" s="31">
        <v>2.9935483870967743</v>
      </c>
      <c r="L212" s="31">
        <v>2.7090395480225991</v>
      </c>
      <c r="M212" s="31">
        <v>3.1086904761904761</v>
      </c>
      <c r="N212" s="31">
        <v>2.8645161290322583</v>
      </c>
      <c r="O212" s="31">
        <v>2.6547916666666667</v>
      </c>
      <c r="P212" s="31">
        <v>2.4930555555555554</v>
      </c>
      <c r="Q212" s="32">
        <v>3.1397668330156989</v>
      </c>
    </row>
    <row r="213" spans="1:18" ht="15" thickBot="1">
      <c r="A213" s="7">
        <v>44298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44298</v>
      </c>
      <c r="B221" s="4">
        <v>35</v>
      </c>
      <c r="C221" s="4" t="s">
        <v>150</v>
      </c>
      <c r="D221" s="41">
        <v>1</v>
      </c>
      <c r="E221" s="31">
        <v>360</v>
      </c>
      <c r="F221" s="31">
        <v>55.64829954333333</v>
      </c>
      <c r="G221" s="31">
        <v>50.256118836666666</v>
      </c>
      <c r="H221" s="31">
        <v>37.661212760000019</v>
      </c>
      <c r="I221" s="31">
        <v>32.670693686206903</v>
      </c>
      <c r="J221" s="31">
        <v>30.361286026666669</v>
      </c>
      <c r="K221" s="31">
        <v>29.864439511000008</v>
      </c>
      <c r="L221" s="31">
        <v>25.762955406666673</v>
      </c>
      <c r="M221" s="31">
        <v>27.849931910000002</v>
      </c>
      <c r="N221" s="31">
        <v>30.222162180000002</v>
      </c>
      <c r="O221" s="31">
        <v>33.499124326666667</v>
      </c>
      <c r="P221" s="31">
        <v>44.684783833333348</v>
      </c>
      <c r="Q221" s="31">
        <v>51.44502758275862</v>
      </c>
      <c r="R221" s="31">
        <v>37.468338957625697</v>
      </c>
    </row>
    <row r="222" spans="1:18" ht="15" thickBot="1">
      <c r="A222" s="7">
        <v>44298</v>
      </c>
      <c r="B222" s="4">
        <v>35</v>
      </c>
      <c r="C222" s="4" t="s">
        <v>150</v>
      </c>
      <c r="D222" s="41">
        <v>1</v>
      </c>
      <c r="E222" s="31">
        <v>45</v>
      </c>
      <c r="F222" s="31">
        <v>5.0791929439999999</v>
      </c>
      <c r="G222" s="31">
        <v>4.8984690610333335</v>
      </c>
      <c r="H222" s="31">
        <v>8.3677348349999985</v>
      </c>
      <c r="I222" s="31">
        <v>8.7144967596551712</v>
      </c>
      <c r="J222" s="31">
        <v>9.3305847926666647</v>
      </c>
      <c r="K222" s="31">
        <v>10.602712364</v>
      </c>
      <c r="L222" s="31">
        <v>12.450206435666663</v>
      </c>
      <c r="M222" s="31">
        <v>9.0499686990000026</v>
      </c>
      <c r="N222" s="31">
        <v>7.1282009133333322</v>
      </c>
      <c r="O222" s="31">
        <v>6.3358378319000002</v>
      </c>
      <c r="P222" s="31">
        <v>4.9748598499999988</v>
      </c>
      <c r="Q222" s="31">
        <v>5.454230333103447</v>
      </c>
      <c r="R222" s="31">
        <v>7.7023075907486032</v>
      </c>
    </row>
    <row r="223" spans="1:18" ht="15" thickBot="1">
      <c r="A223" s="7">
        <v>44298</v>
      </c>
      <c r="B223" s="4">
        <v>35</v>
      </c>
      <c r="C223" s="4" t="s">
        <v>150</v>
      </c>
      <c r="D223" s="41">
        <v>1</v>
      </c>
      <c r="E223" s="31">
        <v>90</v>
      </c>
      <c r="F223" s="31">
        <v>1.7064711981666665</v>
      </c>
      <c r="G223" s="31">
        <v>2.5898561003999991</v>
      </c>
      <c r="H223" s="31">
        <v>4.8260369373333329</v>
      </c>
      <c r="I223" s="31">
        <v>4.6026670496551727</v>
      </c>
      <c r="J223" s="31">
        <v>7.4978213563333318</v>
      </c>
      <c r="K223" s="31">
        <v>9.7836238560000002</v>
      </c>
      <c r="L223" s="31">
        <v>10.833349483666666</v>
      </c>
      <c r="M223" s="31">
        <v>9.164424472666667</v>
      </c>
      <c r="N223" s="31">
        <v>5.4965149116666661</v>
      </c>
      <c r="O223" s="31">
        <v>4.2774954919999999</v>
      </c>
      <c r="P223" s="31">
        <v>2.5487262269333328</v>
      </c>
      <c r="Q223" s="31">
        <v>2.4573447505172417</v>
      </c>
      <c r="R223" s="31">
        <v>5.4929328024022386</v>
      </c>
    </row>
    <row r="224" spans="1:18" ht="15" thickBot="1">
      <c r="A224" s="7">
        <v>44298</v>
      </c>
      <c r="B224" s="4">
        <v>35</v>
      </c>
      <c r="C224" s="4" t="s">
        <v>150</v>
      </c>
      <c r="D224" s="41">
        <v>1</v>
      </c>
      <c r="E224" s="31">
        <v>135</v>
      </c>
      <c r="F224" s="31">
        <v>4.2495129669000002</v>
      </c>
      <c r="G224" s="31">
        <v>6.086051120333333</v>
      </c>
      <c r="H224" s="31">
        <v>5.7604902046666666</v>
      </c>
      <c r="I224" s="31">
        <v>5.7585898686551724</v>
      </c>
      <c r="J224" s="31">
        <v>6.7820571759999986</v>
      </c>
      <c r="K224" s="31">
        <v>10.055378034333332</v>
      </c>
      <c r="L224" s="31">
        <v>11.636217563666671</v>
      </c>
      <c r="M224" s="31">
        <v>10.299657715666667</v>
      </c>
      <c r="N224" s="31">
        <v>9.8548414896666667</v>
      </c>
      <c r="O224" s="31">
        <v>7.1964503290000001</v>
      </c>
      <c r="P224" s="31">
        <v>5.4341612600666656</v>
      </c>
      <c r="Q224" s="31">
        <v>5.834327998758619</v>
      </c>
      <c r="R224" s="31">
        <v>7.421338418893856</v>
      </c>
    </row>
    <row r="225" spans="1:18" ht="15" thickBot="1">
      <c r="A225" s="7">
        <v>44298</v>
      </c>
      <c r="B225" s="4">
        <v>35</v>
      </c>
      <c r="C225" s="4" t="s">
        <v>150</v>
      </c>
      <c r="D225" s="41">
        <v>1</v>
      </c>
      <c r="E225" s="31">
        <v>180</v>
      </c>
      <c r="F225" s="31">
        <v>7.6909961432000005</v>
      </c>
      <c r="G225" s="31">
        <v>11.036124062666667</v>
      </c>
      <c r="H225" s="31">
        <v>11.319465267666667</v>
      </c>
      <c r="I225" s="31">
        <v>10.734678849310344</v>
      </c>
      <c r="J225" s="31">
        <v>12.232228260999999</v>
      </c>
      <c r="K225" s="31">
        <v>15.240117695000004</v>
      </c>
      <c r="L225" s="31">
        <v>15.270147829333334</v>
      </c>
      <c r="M225" s="31">
        <v>16.593029159</v>
      </c>
      <c r="N225" s="31">
        <v>16.922461292666664</v>
      </c>
      <c r="O225" s="31">
        <v>16.120179235666665</v>
      </c>
      <c r="P225" s="31">
        <v>12.707633908766667</v>
      </c>
      <c r="Q225" s="31">
        <v>9.1684632551724139</v>
      </c>
      <c r="R225" s="31">
        <v>12.936208398544691</v>
      </c>
    </row>
    <row r="226" spans="1:18" ht="15" thickBot="1">
      <c r="A226" s="7">
        <v>44298</v>
      </c>
      <c r="B226" s="4">
        <v>35</v>
      </c>
      <c r="C226" s="4" t="s">
        <v>150</v>
      </c>
      <c r="D226" s="41">
        <v>1</v>
      </c>
      <c r="E226" s="31">
        <v>225</v>
      </c>
      <c r="F226" s="31">
        <v>0.70113186566666674</v>
      </c>
      <c r="G226" s="31">
        <v>1.1124081525999998</v>
      </c>
      <c r="H226" s="31">
        <v>3.6672430214333329</v>
      </c>
      <c r="I226" s="31">
        <v>5.2688642831034471</v>
      </c>
      <c r="J226" s="31">
        <v>5.7220422010000016</v>
      </c>
      <c r="K226" s="31">
        <v>4.1401276797000008</v>
      </c>
      <c r="L226" s="31">
        <v>4.7920506665666665</v>
      </c>
      <c r="M226" s="31">
        <v>5.6808466532333339</v>
      </c>
      <c r="N226" s="31">
        <v>6.858182997000001</v>
      </c>
      <c r="O226" s="31">
        <v>5.2528245206999999</v>
      </c>
      <c r="P226" s="31">
        <v>2.161644335633333</v>
      </c>
      <c r="Q226" s="31">
        <v>0.73382448824137925</v>
      </c>
      <c r="R226" s="31">
        <v>3.8456230088687176</v>
      </c>
    </row>
    <row r="227" spans="1:18" ht="15" thickBot="1">
      <c r="A227" s="7">
        <v>44298</v>
      </c>
      <c r="B227" s="4">
        <v>35</v>
      </c>
      <c r="C227" s="4" t="s">
        <v>150</v>
      </c>
      <c r="D227" s="41">
        <v>1</v>
      </c>
      <c r="E227" s="31">
        <v>270</v>
      </c>
      <c r="F227" s="31">
        <v>2.8243727239666665</v>
      </c>
      <c r="G227" s="31">
        <v>3.4662443477333338</v>
      </c>
      <c r="H227" s="31">
        <v>7.4794269770000037</v>
      </c>
      <c r="I227" s="31">
        <v>11.766038428620689</v>
      </c>
      <c r="J227" s="31">
        <v>9.8795205230000001</v>
      </c>
      <c r="K227" s="31">
        <v>6.0915756686666667</v>
      </c>
      <c r="L227" s="31">
        <v>5.6480786966666665</v>
      </c>
      <c r="M227" s="31">
        <v>6.4444707919999988</v>
      </c>
      <c r="N227" s="31">
        <v>6.0647089866666652</v>
      </c>
      <c r="O227" s="31">
        <v>7.1994518196666668</v>
      </c>
      <c r="P227" s="31">
        <v>4.702188884433335</v>
      </c>
      <c r="Q227" s="31">
        <v>3.2484579964827587</v>
      </c>
      <c r="R227" s="31">
        <v>6.2274345779944191</v>
      </c>
    </row>
    <row r="228" spans="1:18" ht="15" thickBot="1">
      <c r="A228" s="7">
        <v>44298</v>
      </c>
      <c r="B228" s="4">
        <v>35</v>
      </c>
      <c r="C228" s="4" t="s">
        <v>150</v>
      </c>
      <c r="D228" s="41">
        <v>1</v>
      </c>
      <c r="E228" s="31">
        <v>315</v>
      </c>
      <c r="F228" s="31">
        <v>22.100022813800003</v>
      </c>
      <c r="G228" s="31">
        <v>20.554728142999998</v>
      </c>
      <c r="H228" s="31">
        <v>20.918390644333332</v>
      </c>
      <c r="I228" s="31">
        <v>20.483971527586203</v>
      </c>
      <c r="J228" s="31">
        <v>18.194460343333333</v>
      </c>
      <c r="K228" s="31">
        <v>14.222025306366668</v>
      </c>
      <c r="L228" s="31">
        <v>13.606994011000001</v>
      </c>
      <c r="M228" s="31">
        <v>14.917670973333333</v>
      </c>
      <c r="N228" s="31">
        <v>17.452927703333334</v>
      </c>
      <c r="O228" s="31">
        <v>20.118636821333332</v>
      </c>
      <c r="P228" s="31">
        <v>22.786002066333335</v>
      </c>
      <c r="Q228" s="31">
        <v>21.658323323448272</v>
      </c>
      <c r="R228" s="31">
        <v>18.90581652364525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44298</v>
      </c>
      <c r="B235" s="4">
        <v>36</v>
      </c>
      <c r="C235" s="4" t="s">
        <v>150</v>
      </c>
      <c r="D235" s="23">
        <v>1</v>
      </c>
      <c r="E235" s="31">
        <v>-20.636567578438616</v>
      </c>
      <c r="F235" s="31">
        <v>-15.163594745933054</v>
      </c>
      <c r="G235" s="31">
        <v>-4.6981528421421856</v>
      </c>
      <c r="H235" s="31">
        <v>6.8777011499750884</v>
      </c>
      <c r="I235" s="31">
        <v>16.518216008899778</v>
      </c>
      <c r="J235" s="31">
        <v>22.830684525581699</v>
      </c>
      <c r="K235" s="31">
        <v>25.028642666213109</v>
      </c>
      <c r="L235" s="31">
        <v>21.943714233656006</v>
      </c>
      <c r="M235" s="31">
        <v>14.241258641808381</v>
      </c>
      <c r="N235" s="31">
        <v>3.1732049736369965</v>
      </c>
      <c r="O235" s="31">
        <v>-9.3624418200824948</v>
      </c>
      <c r="P235" s="31">
        <v>-18.08484801295544</v>
      </c>
      <c r="Q235" s="32">
        <v>3.9885807957893529</v>
      </c>
    </row>
    <row r="236" spans="1:18" ht="15" thickBot="1">
      <c r="A236" s="7">
        <v>44298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44298</v>
      </c>
      <c r="B244" s="4">
        <v>38</v>
      </c>
      <c r="C244" s="4" t="s">
        <v>150</v>
      </c>
      <c r="D244" s="41">
        <v>1</v>
      </c>
      <c r="E244" s="41">
        <v>87.292741935483861</v>
      </c>
      <c r="F244" s="41">
        <v>80.718332600281499</v>
      </c>
      <c r="G244" s="41">
        <v>64.263248847926278</v>
      </c>
      <c r="H244" s="41">
        <v>49.306752873563234</v>
      </c>
      <c r="I244" s="41">
        <v>46.324456185885538</v>
      </c>
      <c r="J244" s="41">
        <v>53.736666666666665</v>
      </c>
      <c r="K244" s="41">
        <v>60.597043010752699</v>
      </c>
      <c r="L244" s="41">
        <v>63.000718390804579</v>
      </c>
      <c r="M244" s="41">
        <v>58.942241379310332</v>
      </c>
      <c r="N244" s="41">
        <v>61.196620583717362</v>
      </c>
      <c r="O244" s="41">
        <v>75.661820987654309</v>
      </c>
      <c r="P244" s="41">
        <v>85.360298479792348</v>
      </c>
      <c r="Q244" s="40">
        <f t="shared" ref="Q244" si="7">AVERAGE(E244:P244)</f>
        <v>65.533411828486564</v>
      </c>
    </row>
    <row r="245" spans="1:17" ht="15" thickBot="1">
      <c r="A245" s="7">
        <v>44298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44298</v>
      </c>
      <c r="B253" s="4">
        <v>39</v>
      </c>
      <c r="C253" s="4" t="s">
        <v>150</v>
      </c>
      <c r="D253" s="41">
        <v>1</v>
      </c>
      <c r="E253" s="31">
        <v>-21.89</v>
      </c>
      <c r="F253" s="31">
        <v>-18.53</v>
      </c>
      <c r="G253" s="31">
        <v>-13.19</v>
      </c>
      <c r="H253" s="31">
        <v>-7.34</v>
      </c>
      <c r="I253" s="31">
        <v>-0.86</v>
      </c>
      <c r="J253" s="31">
        <v>6.61</v>
      </c>
      <c r="K253" s="31">
        <v>11.02</v>
      </c>
      <c r="L253" s="31">
        <v>9.51</v>
      </c>
      <c r="M253" s="31">
        <v>2.5099999999999998</v>
      </c>
      <c r="N253" s="31">
        <v>-5.52</v>
      </c>
      <c r="O253" s="31">
        <v>-13.7</v>
      </c>
      <c r="P253" s="31">
        <v>-19.690000000000001</v>
      </c>
      <c r="Q253" s="32">
        <f t="shared" ref="Q253" si="8">AVERAGE(E253:P253)</f>
        <v>-5.9225000000000003</v>
      </c>
    </row>
    <row r="254" spans="1:17" ht="15" thickBot="1">
      <c r="A254" s="7">
        <v>44298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44298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8.3266666666666662</v>
      </c>
      <c r="J262" s="31">
        <v>25.706666666666663</v>
      </c>
      <c r="K262" s="31">
        <v>51.653333333333336</v>
      </c>
      <c r="L262" s="31">
        <v>39.816666666666677</v>
      </c>
      <c r="M262" s="31">
        <v>15.439999999999998</v>
      </c>
      <c r="N262" s="31">
        <v>0</v>
      </c>
      <c r="O262" s="31">
        <v>0</v>
      </c>
      <c r="P262" s="31">
        <v>0</v>
      </c>
      <c r="Q262" s="32">
        <v>140.94333333333336</v>
      </c>
    </row>
    <row r="263" spans="1:17" ht="15" thickBot="1">
      <c r="A263" s="7">
        <v>44298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44298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5.0666666666666664</v>
      </c>
      <c r="J271" s="31">
        <v>9.8333333333333339</v>
      </c>
      <c r="K271" s="31">
        <v>13.1</v>
      </c>
      <c r="L271" s="31">
        <v>10.733333333333333</v>
      </c>
      <c r="M271" s="31">
        <v>5.2333333333333334</v>
      </c>
      <c r="N271" s="31">
        <v>0</v>
      </c>
      <c r="O271" s="31">
        <v>0</v>
      </c>
      <c r="P271" s="31">
        <v>0</v>
      </c>
      <c r="Q271" s="31">
        <v>43.966666666666669</v>
      </c>
    </row>
    <row r="272" spans="1:17" ht="15" thickBot="1">
      <c r="A272" s="7">
        <v>44298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44298</v>
      </c>
      <c r="B280" s="4">
        <v>47</v>
      </c>
      <c r="C280" s="4" t="s">
        <v>33</v>
      </c>
      <c r="D280" s="41">
        <v>5</v>
      </c>
      <c r="E280" s="31">
        <v>2.8</v>
      </c>
      <c r="F280" s="31">
        <v>3.2</v>
      </c>
      <c r="G280" s="31">
        <v>3.6</v>
      </c>
      <c r="H280" s="31">
        <v>3.5666666666666669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3.5333333333333332</v>
      </c>
      <c r="O280" s="31">
        <v>3.8</v>
      </c>
      <c r="P280" s="31">
        <v>3.9</v>
      </c>
      <c r="Q280" s="32">
        <v>24.4</v>
      </c>
    </row>
    <row r="281" spans="1:17" ht="15" thickBot="1">
      <c r="A281" s="7">
        <v>44298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autoFilter ref="C1:C414"/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zoomScale="90" zoomScaleNormal="90" workbookViewId="0">
      <selection activeCell="D10" sqref="D10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69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44373</v>
      </c>
      <c r="B10" s="4" t="s">
        <v>220</v>
      </c>
      <c r="C10" s="4" t="s">
        <v>221</v>
      </c>
      <c r="D10" s="8">
        <v>1462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181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44373</v>
      </c>
      <c r="B23" s="4">
        <v>1</v>
      </c>
      <c r="C23" s="4" t="s">
        <v>31</v>
      </c>
      <c r="D23" s="8">
        <v>4</v>
      </c>
      <c r="E23" s="31">
        <v>1.5433333333333328</v>
      </c>
      <c r="F23" s="52">
        <v>1.7633333333333334</v>
      </c>
      <c r="G23" s="31">
        <v>3.7866666666666675</v>
      </c>
      <c r="H23" s="31">
        <v>4.0066666666666659</v>
      </c>
      <c r="I23" s="31">
        <v>10.196666666666667</v>
      </c>
      <c r="J23" s="31">
        <v>15.679999999999998</v>
      </c>
      <c r="K23" s="31">
        <v>30.780000000000008</v>
      </c>
      <c r="L23" s="31">
        <v>28.936666666666671</v>
      </c>
      <c r="M23" s="31">
        <v>12.683333333333335</v>
      </c>
      <c r="N23" s="31">
        <v>6.2566666666666668</v>
      </c>
      <c r="O23" s="31">
        <v>2.7066666666666666</v>
      </c>
      <c r="P23" s="31">
        <v>2.4333333333333331</v>
      </c>
      <c r="Q23" s="32">
        <v>120.77333333333333</v>
      </c>
    </row>
    <row r="24" spans="1:17" ht="15" thickBot="1">
      <c r="A24" s="7">
        <v>44373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44373</v>
      </c>
      <c r="B31" s="4">
        <v>2</v>
      </c>
      <c r="C31" s="4" t="s">
        <v>34</v>
      </c>
      <c r="D31" s="8">
        <v>5</v>
      </c>
      <c r="E31" s="31">
        <v>0.43333333333333335</v>
      </c>
      <c r="F31" s="31">
        <v>0.5</v>
      </c>
      <c r="G31" s="31">
        <v>1.0666666666666667</v>
      </c>
      <c r="H31" s="31">
        <v>1.2</v>
      </c>
      <c r="I31" s="31">
        <v>2.1666666666666665</v>
      </c>
      <c r="J31" s="31">
        <v>2.8333333333333335</v>
      </c>
      <c r="K31" s="31">
        <v>5.2</v>
      </c>
      <c r="L31" s="31">
        <v>4.5666666666666664</v>
      </c>
      <c r="M31" s="31">
        <v>2.3333333333333335</v>
      </c>
      <c r="N31" s="31">
        <v>1.4</v>
      </c>
      <c r="O31" s="31">
        <v>0.8666666666666667</v>
      </c>
      <c r="P31" s="31">
        <v>0.66666666666666663</v>
      </c>
      <c r="Q31" s="32">
        <v>23.233333333333334</v>
      </c>
    </row>
    <row r="32" spans="1:17" ht="15" thickBot="1">
      <c r="A32" s="7">
        <v>44373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44373</v>
      </c>
      <c r="B39" s="4">
        <v>3</v>
      </c>
      <c r="C39" s="4" t="s">
        <v>37</v>
      </c>
      <c r="D39" s="8">
        <v>1</v>
      </c>
      <c r="E39" s="31">
        <v>-6.9062068965517263</v>
      </c>
      <c r="F39" s="31">
        <v>-2.4226666666666667</v>
      </c>
      <c r="G39" s="31">
        <v>4.9450000000000012</v>
      </c>
      <c r="H39" s="31">
        <v>14.041666666666666</v>
      </c>
      <c r="I39" s="31">
        <v>21.523666666666667</v>
      </c>
      <c r="J39" s="31">
        <v>26.753666666666671</v>
      </c>
      <c r="K39" s="31">
        <v>28.803333333333338</v>
      </c>
      <c r="L39" s="31">
        <v>26.550666666666668</v>
      </c>
      <c r="M39" s="31">
        <v>20.846666666666671</v>
      </c>
      <c r="N39" s="31">
        <v>12.261999999999999</v>
      </c>
      <c r="O39" s="31">
        <v>2.4779999999999998</v>
      </c>
      <c r="P39" s="31">
        <v>-4.7613333333333347</v>
      </c>
      <c r="Q39" s="32">
        <v>12.062228412256273</v>
      </c>
    </row>
    <row r="40" spans="1:17" ht="15" thickBot="1">
      <c r="A40" s="7">
        <v>44373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44373</v>
      </c>
      <c r="B47" s="4">
        <v>4</v>
      </c>
      <c r="C47" s="4" t="s">
        <v>37</v>
      </c>
      <c r="D47" s="8">
        <v>1</v>
      </c>
      <c r="E47" s="31">
        <v>-19.523103448275865</v>
      </c>
      <c r="F47" s="31">
        <v>-15.773333333333337</v>
      </c>
      <c r="G47" s="31">
        <v>-8.6313333333333357</v>
      </c>
      <c r="H47" s="31">
        <v>0.31866666666666676</v>
      </c>
      <c r="I47" s="31">
        <v>7.8626666666666676</v>
      </c>
      <c r="J47" s="31">
        <v>13.482333333333333</v>
      </c>
      <c r="K47" s="31">
        <v>16.360000000000003</v>
      </c>
      <c r="L47" s="31">
        <v>14.348999999999998</v>
      </c>
      <c r="M47" s="31">
        <v>8.1750000000000007</v>
      </c>
      <c r="N47" s="31">
        <v>-0.61666666666666647</v>
      </c>
      <c r="O47" s="31">
        <v>-10.196666666666664</v>
      </c>
      <c r="P47" s="31">
        <v>-17.251666666666669</v>
      </c>
      <c r="Q47" s="32">
        <f>AVERAGE(E47:P47)</f>
        <v>-0.95375862068965567</v>
      </c>
    </row>
    <row r="48" spans="1:17" ht="15" thickBot="1">
      <c r="A48" s="7">
        <v>44373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44373</v>
      </c>
      <c r="B55" s="4">
        <v>5</v>
      </c>
      <c r="C55" s="4" t="s">
        <v>37</v>
      </c>
      <c r="D55" s="8">
        <v>1</v>
      </c>
      <c r="E55" s="31">
        <v>-13.88869623655914</v>
      </c>
      <c r="F55" s="31">
        <v>-9.452252155172415</v>
      </c>
      <c r="G55" s="31">
        <v>-2.0711424731182801</v>
      </c>
      <c r="H55" s="31">
        <v>7.0716250000000009</v>
      </c>
      <c r="I55" s="31">
        <v>14.619744623655915</v>
      </c>
      <c r="J55" s="31">
        <v>20.084166666666665</v>
      </c>
      <c r="K55" s="31">
        <v>22.494408602150536</v>
      </c>
      <c r="L55" s="31">
        <v>20.274650537634411</v>
      </c>
      <c r="M55" s="31">
        <v>14.355319444444444</v>
      </c>
      <c r="N55" s="31">
        <v>5.5790725806451604</v>
      </c>
      <c r="O55" s="31">
        <v>-4.3749583333333328</v>
      </c>
      <c r="P55" s="31">
        <v>-11.632688172043011</v>
      </c>
      <c r="Q55" s="32">
        <v>5.3214114548244673</v>
      </c>
    </row>
    <row r="56" spans="1:17" ht="15" thickBot="1">
      <c r="A56" s="7">
        <v>44373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44373</v>
      </c>
      <c r="B64" s="4">
        <v>7</v>
      </c>
      <c r="C64" s="4" t="s">
        <v>37</v>
      </c>
      <c r="D64" s="8">
        <v>1</v>
      </c>
      <c r="E64" s="108">
        <v>1.3582758620689659</v>
      </c>
      <c r="F64" s="108">
        <v>2.1175862068965521</v>
      </c>
      <c r="G64" s="108">
        <v>2.8162068965517242</v>
      </c>
      <c r="H64" s="108">
        <v>3.3046666666666673</v>
      </c>
      <c r="I64" s="108">
        <v>5.3967741935483859</v>
      </c>
      <c r="J64" s="108">
        <v>8.3774193548387093</v>
      </c>
      <c r="K64" s="108">
        <v>11.003225806451614</v>
      </c>
      <c r="L64" s="108">
        <v>10.103225806451613</v>
      </c>
      <c r="M64" s="108">
        <v>6.3967741935483868</v>
      </c>
      <c r="N64" s="108">
        <v>3.8574193548387097</v>
      </c>
      <c r="O64" s="108">
        <v>2.3420689655172411</v>
      </c>
      <c r="P64" s="108">
        <v>1.6039999999999999</v>
      </c>
      <c r="Q64" s="119">
        <v>4.9636187845303859</v>
      </c>
    </row>
    <row r="65" spans="1:17" ht="15" thickBot="1">
      <c r="A65" s="7">
        <v>44373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44373</v>
      </c>
      <c r="B76" s="4">
        <v>10</v>
      </c>
      <c r="C76" s="4" t="s">
        <v>37</v>
      </c>
      <c r="D76" s="8">
        <v>1</v>
      </c>
      <c r="E76" s="99">
        <v>854.7</v>
      </c>
      <c r="F76" s="99">
        <v>853.3</v>
      </c>
      <c r="G76" s="99">
        <v>851.9</v>
      </c>
      <c r="H76" s="99">
        <v>850</v>
      </c>
      <c r="I76" s="99">
        <v>849.2</v>
      </c>
      <c r="J76" s="99">
        <v>846.8</v>
      </c>
      <c r="K76" s="99">
        <v>846.2</v>
      </c>
      <c r="L76" s="99">
        <v>849</v>
      </c>
      <c r="M76" s="99">
        <v>853.1</v>
      </c>
      <c r="N76" s="99">
        <v>855.6</v>
      </c>
      <c r="O76" s="99">
        <v>855.4</v>
      </c>
      <c r="P76" s="99">
        <v>855.4</v>
      </c>
      <c r="Q76" s="100">
        <v>851.7</v>
      </c>
    </row>
    <row r="77" spans="1:17" ht="15" thickBot="1">
      <c r="A77" s="3">
        <v>44373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44373</v>
      </c>
      <c r="B84" s="4">
        <v>11</v>
      </c>
      <c r="C84" s="4" t="s">
        <v>128</v>
      </c>
      <c r="D84" s="8">
        <v>7</v>
      </c>
      <c r="E84" s="31">
        <v>0.112500012</v>
      </c>
      <c r="F84" s="31">
        <v>0.10750000899999999</v>
      </c>
      <c r="G84" s="31">
        <v>0.38499999000000001</v>
      </c>
      <c r="H84" s="31">
        <v>0.227500007</v>
      </c>
      <c r="I84" s="31">
        <v>0.97249996699999997</v>
      </c>
      <c r="J84" s="31">
        <v>4.0150003400000003</v>
      </c>
      <c r="K84" s="31">
        <v>9.2350006100000002</v>
      </c>
      <c r="L84" s="31">
        <v>7.5825004600000003</v>
      </c>
      <c r="M84" s="31">
        <v>1.23500001</v>
      </c>
      <c r="N84" s="31">
        <v>0.47749999199999998</v>
      </c>
      <c r="O84" s="31">
        <v>0.25999999000000001</v>
      </c>
      <c r="P84" s="31">
        <v>0.10500000399999999</v>
      </c>
      <c r="Q84" s="11"/>
    </row>
    <row r="85" spans="1:256" s="21" customFormat="1" ht="15" thickBot="1">
      <c r="A85" s="7">
        <v>44373</v>
      </c>
      <c r="B85" s="4">
        <v>11</v>
      </c>
      <c r="C85" s="4" t="s">
        <v>129</v>
      </c>
      <c r="D85" s="8">
        <v>8</v>
      </c>
      <c r="E85" s="31">
        <v>0.46500003299999998</v>
      </c>
      <c r="F85" s="31">
        <v>0.46250000600000002</v>
      </c>
      <c r="G85" s="31">
        <v>1.2725000399999999</v>
      </c>
      <c r="H85" s="31">
        <v>1.6525000299999999</v>
      </c>
      <c r="I85" s="31">
        <v>3.59750009</v>
      </c>
      <c r="J85" s="31">
        <v>7.9675016400000001</v>
      </c>
      <c r="K85" s="31">
        <v>19.727500899999999</v>
      </c>
      <c r="L85" s="31">
        <v>14.537500400000001</v>
      </c>
      <c r="M85" s="31">
        <v>4.5525007200000003</v>
      </c>
      <c r="N85" s="31">
        <v>1.9849999</v>
      </c>
      <c r="O85" s="31">
        <v>0.99000001000000004</v>
      </c>
      <c r="P85" s="31">
        <v>0.40999999599999998</v>
      </c>
      <c r="Q85" s="11"/>
    </row>
    <row r="86" spans="1:256" s="21" customFormat="1" ht="15" thickBot="1">
      <c r="A86" s="7">
        <v>44373</v>
      </c>
      <c r="B86" s="4">
        <v>11</v>
      </c>
      <c r="C86" s="4" t="s">
        <v>130</v>
      </c>
      <c r="D86" s="8">
        <v>9</v>
      </c>
      <c r="E86" s="31">
        <v>1.1875</v>
      </c>
      <c r="F86" s="31">
        <v>1.1425000400000001</v>
      </c>
      <c r="G86" s="31">
        <v>2.6499998599999999</v>
      </c>
      <c r="H86" s="31">
        <v>3.7999999500000001</v>
      </c>
      <c r="I86" s="31">
        <v>7.0100002300000002</v>
      </c>
      <c r="J86" s="31">
        <v>11.440001499999999</v>
      </c>
      <c r="K86" s="31">
        <v>28.182498899999999</v>
      </c>
      <c r="L86" s="31">
        <v>23.9925003</v>
      </c>
      <c r="M86" s="31">
        <v>8.0850000400000006</v>
      </c>
      <c r="N86" s="31">
        <v>4.3125</v>
      </c>
      <c r="O86" s="31">
        <v>2.2374999500000001</v>
      </c>
      <c r="P86" s="31">
        <v>0.872500002</v>
      </c>
      <c r="Q86" s="11"/>
    </row>
    <row r="87" spans="1:256" s="21" customFormat="1" ht="15" thickBot="1">
      <c r="A87" s="7">
        <v>44373</v>
      </c>
      <c r="B87" s="4">
        <v>11</v>
      </c>
      <c r="C87" s="4" t="s">
        <v>131</v>
      </c>
      <c r="D87" s="8">
        <v>10</v>
      </c>
      <c r="E87" s="31">
        <v>2.4900000100000002</v>
      </c>
      <c r="F87" s="31">
        <v>2.0900001499999998</v>
      </c>
      <c r="G87" s="31">
        <v>5.1125001900000004</v>
      </c>
      <c r="H87" s="31">
        <v>5.9549999199999997</v>
      </c>
      <c r="I87" s="31">
        <v>11.675001099999999</v>
      </c>
      <c r="J87" s="31">
        <v>18.212501499999998</v>
      </c>
      <c r="K87" s="31">
        <v>39.8624954</v>
      </c>
      <c r="L87" s="31">
        <v>41.497497600000003</v>
      </c>
      <c r="M87" s="31">
        <v>13.817501099999999</v>
      </c>
      <c r="N87" s="31">
        <v>7.56500006</v>
      </c>
      <c r="O87" s="31">
        <v>4.2349996599999997</v>
      </c>
      <c r="P87" s="31">
        <v>2.64500022</v>
      </c>
      <c r="Q87" s="11"/>
    </row>
    <row r="88" spans="1:256" s="21" customFormat="1" ht="15" thickBot="1">
      <c r="A88" s="7">
        <v>44373</v>
      </c>
      <c r="B88" s="4">
        <v>11</v>
      </c>
      <c r="C88" s="4" t="s">
        <v>132</v>
      </c>
      <c r="D88" s="8">
        <v>11</v>
      </c>
      <c r="E88" s="31">
        <v>3.9849999</v>
      </c>
      <c r="F88" s="31">
        <v>6.7125005700000004</v>
      </c>
      <c r="G88" s="31">
        <v>11.1199999</v>
      </c>
      <c r="H88" s="31">
        <v>8.9849996599999997</v>
      </c>
      <c r="I88" s="31">
        <v>34.459999099999997</v>
      </c>
      <c r="J88" s="31">
        <v>40.104999499999998</v>
      </c>
      <c r="K88" s="31">
        <v>61.252494800000001</v>
      </c>
      <c r="L88" s="31">
        <v>60.179996500000001</v>
      </c>
      <c r="M88" s="31">
        <v>40.325000799999998</v>
      </c>
      <c r="N88" s="31">
        <v>24.3099995</v>
      </c>
      <c r="O88" s="31">
        <v>6.4924998299999999</v>
      </c>
      <c r="P88" s="31">
        <v>10.792500499999999</v>
      </c>
      <c r="Q88" s="11"/>
    </row>
    <row r="89" spans="1:256" s="21" customFormat="1" ht="15" thickBot="1">
      <c r="A89" s="7">
        <v>44373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44373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0.83333333333333337</v>
      </c>
      <c r="I96" s="31">
        <v>7.9333333333333336</v>
      </c>
      <c r="J96" s="31">
        <v>20.866666666666667</v>
      </c>
      <c r="K96" s="31">
        <v>26.733333333333334</v>
      </c>
      <c r="L96" s="31">
        <v>21.433333333333334</v>
      </c>
      <c r="M96" s="31">
        <v>5.5333333333333332</v>
      </c>
      <c r="N96" s="31">
        <v>0</v>
      </c>
      <c r="O96" s="31">
        <v>0</v>
      </c>
      <c r="P96" s="31">
        <v>0</v>
      </c>
      <c r="Q96" s="32">
        <v>83.333333333333329</v>
      </c>
    </row>
    <row r="97" spans="1:256" ht="15" thickBot="1">
      <c r="A97" s="7">
        <v>44373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44373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0.9</v>
      </c>
      <c r="J102" s="31">
        <v>6.3666666666666663</v>
      </c>
      <c r="K102" s="31">
        <v>11.9</v>
      </c>
      <c r="L102" s="31">
        <v>6.166666666666667</v>
      </c>
      <c r="M102" s="31">
        <v>0.5</v>
      </c>
      <c r="N102" s="31">
        <v>0</v>
      </c>
      <c r="O102" s="31">
        <v>0</v>
      </c>
      <c r="P102" s="31">
        <v>0</v>
      </c>
      <c r="Q102" s="32">
        <v>25.833333333333332</v>
      </c>
    </row>
    <row r="103" spans="1:256" ht="15" thickBot="1">
      <c r="A103" s="7">
        <v>44373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44373</v>
      </c>
      <c r="B110" s="4">
        <v>14</v>
      </c>
      <c r="C110" s="4" t="s">
        <v>33</v>
      </c>
      <c r="D110" s="8">
        <v>5</v>
      </c>
      <c r="E110" s="31">
        <v>28.3</v>
      </c>
      <c r="F110" s="31">
        <v>17.533333333333335</v>
      </c>
      <c r="G110" s="31">
        <v>6.4</v>
      </c>
      <c r="H110" s="31">
        <v>0.33333333333333331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1.1000000000000001</v>
      </c>
      <c r="O110" s="31">
        <v>9.9</v>
      </c>
      <c r="P110" s="31">
        <v>24.866666666666667</v>
      </c>
      <c r="Q110" s="32">
        <v>88.433333333333337</v>
      </c>
    </row>
    <row r="111" spans="1:256" ht="15" thickBot="1">
      <c r="A111" s="7">
        <v>44373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44373</v>
      </c>
      <c r="B118" s="4">
        <v>15</v>
      </c>
      <c r="C118" s="4" t="s">
        <v>33</v>
      </c>
      <c r="D118" s="8">
        <v>5</v>
      </c>
      <c r="E118" s="22">
        <v>31</v>
      </c>
      <c r="F118" s="22">
        <v>28.1</v>
      </c>
      <c r="G118" s="22">
        <v>29.666666666666668</v>
      </c>
      <c r="H118" s="22">
        <v>14.566666666666666</v>
      </c>
      <c r="I118" s="22">
        <v>1.9666666666666666</v>
      </c>
      <c r="J118" s="22">
        <v>0</v>
      </c>
      <c r="K118" s="22">
        <v>0</v>
      </c>
      <c r="L118" s="22">
        <v>0</v>
      </c>
      <c r="M118" s="22">
        <v>1.1000000000000001</v>
      </c>
      <c r="N118" s="22">
        <v>16.533333333333335</v>
      </c>
      <c r="O118" s="22">
        <v>29.166666666666668</v>
      </c>
      <c r="P118" s="22">
        <v>30.966666666666665</v>
      </c>
      <c r="Q118" s="20">
        <v>183.06666666666666</v>
      </c>
    </row>
    <row r="119" spans="1:256" ht="15" thickBot="1">
      <c r="A119" s="7">
        <v>44373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44373</v>
      </c>
      <c r="B126" s="4">
        <v>16</v>
      </c>
      <c r="C126" s="4" t="s">
        <v>33</v>
      </c>
      <c r="D126" s="8">
        <v>5</v>
      </c>
      <c r="E126" s="31">
        <v>0</v>
      </c>
      <c r="F126" s="31">
        <v>6.6666666666666666E-2</v>
      </c>
      <c r="G126" s="31">
        <v>0.23333333333333334</v>
      </c>
      <c r="H126" s="31">
        <v>0.2</v>
      </c>
      <c r="I126" s="31">
        <v>0.6</v>
      </c>
      <c r="J126" s="31">
        <v>0.9</v>
      </c>
      <c r="K126" s="31">
        <v>1.6666666666666667</v>
      </c>
      <c r="L126" s="31">
        <v>1.5666666666666667</v>
      </c>
      <c r="M126" s="31">
        <v>0.73333333333333328</v>
      </c>
      <c r="N126" s="31">
        <v>0.3</v>
      </c>
      <c r="O126" s="31">
        <v>3.3333333333333333E-2</v>
      </c>
      <c r="P126" s="31">
        <v>3.3333333333333333E-2</v>
      </c>
      <c r="Q126" s="32">
        <f>SUM(E126:P126)</f>
        <v>6.333333333333333</v>
      </c>
    </row>
    <row r="127" spans="1:256" ht="15" thickBot="1">
      <c r="A127" s="7">
        <v>44373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44373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</v>
      </c>
      <c r="I134" s="31">
        <v>0.16666666666666666</v>
      </c>
      <c r="J134" s="31">
        <v>0.4</v>
      </c>
      <c r="K134" s="31">
        <v>0.6</v>
      </c>
      <c r="L134" s="31">
        <v>0.73333333333333328</v>
      </c>
      <c r="M134" s="31">
        <v>0.3</v>
      </c>
      <c r="N134" s="31">
        <v>0.13333333333333333</v>
      </c>
      <c r="O134" s="31">
        <v>0</v>
      </c>
      <c r="P134" s="31">
        <v>3.3333333333333333E-2</v>
      </c>
      <c r="Q134" s="32">
        <f>SUM(E134:P134)</f>
        <v>2.3666666666666663</v>
      </c>
    </row>
    <row r="135" spans="1:17" ht="15" thickBot="1">
      <c r="A135" s="7">
        <v>44373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44373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2">
        <f>SUM(E142:P142)</f>
        <v>0</v>
      </c>
    </row>
    <row r="143" spans="1:17" ht="15" thickBot="1">
      <c r="A143" s="7">
        <v>44373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44373</v>
      </c>
      <c r="B150" s="4">
        <v>20</v>
      </c>
      <c r="C150" s="4" t="s">
        <v>140</v>
      </c>
      <c r="D150" s="8">
        <v>2</v>
      </c>
      <c r="E150" s="32">
        <v>0.49999991100000002</v>
      </c>
      <c r="F150" s="32">
        <v>6.625</v>
      </c>
      <c r="G150" s="32">
        <v>14.75</v>
      </c>
      <c r="H150" s="32">
        <v>22.662500399999999</v>
      </c>
      <c r="I150" s="32">
        <v>27.862503100000001</v>
      </c>
      <c r="J150" s="32">
        <v>31.512500800000002</v>
      </c>
      <c r="K150" s="32">
        <v>33.174999200000002</v>
      </c>
      <c r="L150" s="32">
        <v>31.949998900000001</v>
      </c>
      <c r="M150" s="32">
        <v>25.962501499999998</v>
      </c>
      <c r="N150" s="32">
        <v>18.962499600000001</v>
      </c>
      <c r="O150" s="32">
        <v>11.637499800000001</v>
      </c>
      <c r="P150" s="32">
        <v>5.4999995200000003</v>
      </c>
      <c r="Q150" s="32">
        <f>MAX(E150:P150)</f>
        <v>33.174999200000002</v>
      </c>
    </row>
    <row r="151" spans="1:17" ht="15" thickBot="1">
      <c r="A151" s="7">
        <v>44373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44373</v>
      </c>
      <c r="B159" s="4">
        <v>21</v>
      </c>
      <c r="C159" s="4" t="s">
        <v>142</v>
      </c>
      <c r="D159" s="8">
        <v>3</v>
      </c>
      <c r="E159" s="32">
        <v>-27.5249977</v>
      </c>
      <c r="F159" s="32">
        <v>-24.900001499999998</v>
      </c>
      <c r="G159" s="32">
        <v>-19.274999600000001</v>
      </c>
      <c r="H159" s="32">
        <v>-9.17499924</v>
      </c>
      <c r="I159" s="32">
        <v>-0.75000005999999997</v>
      </c>
      <c r="J159" s="32">
        <v>7.46249962</v>
      </c>
      <c r="K159" s="32">
        <v>12.4375</v>
      </c>
      <c r="L159" s="32">
        <v>10</v>
      </c>
      <c r="M159" s="32">
        <v>-1.7375000700000001</v>
      </c>
      <c r="N159" s="32">
        <v>-12.2249994</v>
      </c>
      <c r="O159" s="32">
        <v>-21.862499199999998</v>
      </c>
      <c r="P159" s="32">
        <v>-25.950000800000002</v>
      </c>
      <c r="Q159" s="32">
        <f>MIN(E159:P159)</f>
        <v>-27.5249977</v>
      </c>
    </row>
    <row r="160" spans="1:17" ht="15" thickBot="1">
      <c r="A160" s="7">
        <v>44373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44373</v>
      </c>
      <c r="B167" s="4">
        <v>22</v>
      </c>
      <c r="C167" s="4" t="s">
        <v>140</v>
      </c>
      <c r="D167" s="41">
        <v>2</v>
      </c>
      <c r="E167" s="31">
        <v>9.4</v>
      </c>
      <c r="F167" s="31">
        <v>14.7</v>
      </c>
      <c r="G167" s="31">
        <v>21.9</v>
      </c>
      <c r="H167" s="31">
        <v>29</v>
      </c>
      <c r="I167" s="31">
        <v>33.799999999999997</v>
      </c>
      <c r="J167" s="31">
        <v>37.4</v>
      </c>
      <c r="K167" s="31">
        <v>39.9</v>
      </c>
      <c r="L167" s="31">
        <v>37</v>
      </c>
      <c r="M167" s="31">
        <v>32.4</v>
      </c>
      <c r="N167" s="31">
        <v>24.5</v>
      </c>
      <c r="O167" s="31">
        <v>18.5</v>
      </c>
      <c r="P167" s="31">
        <v>12.6</v>
      </c>
      <c r="Q167" s="32">
        <v>39.9</v>
      </c>
    </row>
    <row r="168" spans="1:17" ht="15" thickBot="1">
      <c r="A168" s="7">
        <v>44373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44373</v>
      </c>
      <c r="B176" s="4">
        <v>23</v>
      </c>
      <c r="C176" s="4" t="s">
        <v>142</v>
      </c>
      <c r="D176" s="41">
        <v>3</v>
      </c>
      <c r="E176" s="31">
        <v>-31.8</v>
      </c>
      <c r="F176" s="31">
        <v>-30.8</v>
      </c>
      <c r="G176" s="31">
        <v>-25.3</v>
      </c>
      <c r="H176" s="31">
        <v>-16.600000000000001</v>
      </c>
      <c r="I176" s="31">
        <v>-6.9</v>
      </c>
      <c r="J176" s="31">
        <v>2.6</v>
      </c>
      <c r="K176" s="31">
        <v>2.7</v>
      </c>
      <c r="L176" s="31">
        <v>5</v>
      </c>
      <c r="M176" s="31">
        <v>-6.4</v>
      </c>
      <c r="N176" s="31">
        <v>-16.100000000000001</v>
      </c>
      <c r="O176" s="31">
        <v>-26.4</v>
      </c>
      <c r="P176" s="31">
        <v>-31.6</v>
      </c>
      <c r="Q176" s="32">
        <v>-31.8</v>
      </c>
    </row>
    <row r="177" spans="1:17" ht="15" thickBot="1">
      <c r="A177" s="7">
        <v>44373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44373</v>
      </c>
      <c r="B185" s="4">
        <v>24</v>
      </c>
      <c r="C185" s="4" t="s">
        <v>140</v>
      </c>
      <c r="D185" s="23">
        <v>2</v>
      </c>
      <c r="E185" s="31">
        <v>3.4</v>
      </c>
      <c r="F185" s="31">
        <v>8.1</v>
      </c>
      <c r="G185" s="31">
        <v>9.5</v>
      </c>
      <c r="H185" s="31">
        <v>7.3</v>
      </c>
      <c r="I185" s="31">
        <v>26</v>
      </c>
      <c r="J185" s="31">
        <v>27</v>
      </c>
      <c r="K185" s="31">
        <v>37.1</v>
      </c>
      <c r="L185" s="31">
        <v>39.9</v>
      </c>
      <c r="M185" s="31">
        <v>24.8</v>
      </c>
      <c r="N185" s="31">
        <v>24.3</v>
      </c>
      <c r="O185" s="31">
        <v>5</v>
      </c>
      <c r="P185" s="31">
        <v>10</v>
      </c>
      <c r="Q185" s="32">
        <v>39.9</v>
      </c>
    </row>
    <row r="186" spans="1:17" ht="15" thickBot="1">
      <c r="A186" s="7">
        <v>44373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44373</v>
      </c>
      <c r="B194" s="4">
        <v>24</v>
      </c>
      <c r="C194" s="4" t="s">
        <v>140</v>
      </c>
      <c r="D194" s="41">
        <v>3</v>
      </c>
      <c r="E194" s="31">
        <v>28</v>
      </c>
      <c r="F194" s="31">
        <v>34</v>
      </c>
      <c r="G194" s="31">
        <v>34</v>
      </c>
      <c r="H194" s="31">
        <v>40</v>
      </c>
      <c r="I194" s="31">
        <v>40</v>
      </c>
      <c r="J194" s="31">
        <v>28</v>
      </c>
      <c r="K194" s="31">
        <v>24</v>
      </c>
      <c r="L194" s="31">
        <v>24</v>
      </c>
      <c r="M194" s="31">
        <v>28</v>
      </c>
      <c r="N194" s="31">
        <v>40</v>
      </c>
      <c r="O194" s="31">
        <v>40</v>
      </c>
      <c r="P194" s="31">
        <v>34</v>
      </c>
      <c r="Q194" s="32">
        <v>40</v>
      </c>
    </row>
    <row r="195" spans="1:17" ht="15" thickBot="1">
      <c r="A195" s="7">
        <v>44373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44373</v>
      </c>
      <c r="B203" s="4">
        <v>30</v>
      </c>
      <c r="C203" s="4" t="s">
        <v>150</v>
      </c>
      <c r="D203" s="23">
        <v>1</v>
      </c>
      <c r="E203" s="32">
        <v>2</v>
      </c>
      <c r="F203" s="32">
        <v>3</v>
      </c>
      <c r="G203" s="32">
        <v>3</v>
      </c>
      <c r="H203" s="32">
        <v>4</v>
      </c>
      <c r="I203" s="32">
        <v>4</v>
      </c>
      <c r="J203" s="32">
        <v>4</v>
      </c>
      <c r="K203" s="32">
        <v>5</v>
      </c>
      <c r="L203" s="32">
        <v>4</v>
      </c>
      <c r="M203" s="32">
        <v>3</v>
      </c>
      <c r="N203" s="32">
        <v>2</v>
      </c>
      <c r="O203" s="32">
        <v>2</v>
      </c>
      <c r="P203" s="32">
        <v>2</v>
      </c>
      <c r="Q203" s="32">
        <f>AVERAGE(E203:P203)</f>
        <v>3.1666666666666665</v>
      </c>
    </row>
    <row r="204" spans="1:17" ht="15" thickBot="1">
      <c r="A204" s="7">
        <v>44373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44373</v>
      </c>
      <c r="B212" s="4">
        <v>31</v>
      </c>
      <c r="C212" s="4" t="s">
        <v>151</v>
      </c>
      <c r="D212" s="41">
        <v>4</v>
      </c>
      <c r="E212" s="31">
        <v>148.50689655172414</v>
      </c>
      <c r="F212" s="31">
        <v>199.21724137931034</v>
      </c>
      <c r="G212" s="31">
        <v>285.4933333333334</v>
      </c>
      <c r="H212" s="31">
        <v>333.77500000000003</v>
      </c>
      <c r="I212" s="31">
        <v>390.81785714285712</v>
      </c>
      <c r="J212" s="31">
        <v>394.41034482758613</v>
      </c>
      <c r="K212" s="31">
        <v>375.64074074074074</v>
      </c>
      <c r="L212" s="31">
        <v>339.0555555555556</v>
      </c>
      <c r="M212" s="31">
        <v>324.12758620689647</v>
      </c>
      <c r="N212" s="31">
        <v>261.26428571428573</v>
      </c>
      <c r="O212" s="31">
        <v>163.12857142857141</v>
      </c>
      <c r="P212" s="31">
        <v>112.68275862068967</v>
      </c>
      <c r="Q212" s="32"/>
    </row>
    <row r="213" spans="1:17" ht="15" thickBot="1">
      <c r="A213" s="7">
        <v>44373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44373</v>
      </c>
      <c r="B221" s="4">
        <v>32</v>
      </c>
      <c r="C221" s="4" t="s">
        <v>151</v>
      </c>
      <c r="D221" s="41">
        <v>4</v>
      </c>
      <c r="E221" s="31">
        <v>148.50689655172414</v>
      </c>
      <c r="F221" s="31">
        <v>199.21724137931034</v>
      </c>
      <c r="G221" s="31">
        <v>285.4933333333334</v>
      </c>
      <c r="H221" s="31">
        <v>333.77500000000003</v>
      </c>
      <c r="I221" s="31">
        <v>390.81785714285712</v>
      </c>
      <c r="J221" s="31">
        <v>394.41034482758613</v>
      </c>
      <c r="K221" s="31">
        <v>375.64074074074074</v>
      </c>
      <c r="L221" s="31">
        <v>339.0555555555556</v>
      </c>
      <c r="M221" s="31">
        <v>324.12758620689647</v>
      </c>
      <c r="N221" s="31">
        <v>261.26428571428573</v>
      </c>
      <c r="O221" s="31">
        <v>163.12857142857141</v>
      </c>
      <c r="P221" s="31">
        <v>112.68275862068967</v>
      </c>
      <c r="Q221" s="32"/>
    </row>
    <row r="222" spans="1:17" ht="15" thickBot="1">
      <c r="A222" s="7">
        <v>44373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44373</v>
      </c>
      <c r="B230" s="4">
        <v>33</v>
      </c>
      <c r="C230" s="4" t="s">
        <v>151</v>
      </c>
      <c r="D230" s="41">
        <v>3</v>
      </c>
      <c r="E230" s="31">
        <v>98.768965517241398</v>
      </c>
      <c r="F230" s="31">
        <v>129.75517241379308</v>
      </c>
      <c r="G230" s="31">
        <v>201.61666666666667</v>
      </c>
      <c r="H230" s="31">
        <v>259.06071428571437</v>
      </c>
      <c r="I230" s="31">
        <v>298.03928571428577</v>
      </c>
      <c r="J230" s="31">
        <v>279.64482758620693</v>
      </c>
      <c r="K230" s="31">
        <v>259.09629629629632</v>
      </c>
      <c r="L230" s="31">
        <v>235.12222222222223</v>
      </c>
      <c r="M230" s="31">
        <v>183.61034482758615</v>
      </c>
      <c r="N230" s="31">
        <v>144.91785714285717</v>
      </c>
      <c r="O230" s="31">
        <v>103.58928571428569</v>
      </c>
      <c r="P230" s="31">
        <v>90.646428571428572</v>
      </c>
      <c r="Q230" s="32"/>
    </row>
    <row r="231" spans="1:17" ht="15" thickBot="1">
      <c r="A231" s="7">
        <v>44373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44373</v>
      </c>
      <c r="B238" s="4">
        <v>34</v>
      </c>
      <c r="C238" s="4" t="s">
        <v>37</v>
      </c>
      <c r="D238" s="23">
        <v>1</v>
      </c>
      <c r="E238" s="31">
        <v>2.4417338709677421</v>
      </c>
      <c r="F238" s="31">
        <v>2.9683348095659876</v>
      </c>
      <c r="G238" s="31">
        <v>4.0942540322580649</v>
      </c>
      <c r="H238" s="31">
        <v>5.2959375</v>
      </c>
      <c r="I238" s="31">
        <v>5.0027217741935486</v>
      </c>
      <c r="J238" s="31">
        <v>4.2304166666666667</v>
      </c>
      <c r="K238" s="31">
        <v>3.6591733870967742</v>
      </c>
      <c r="L238" s="31">
        <v>3.4173387096774195</v>
      </c>
      <c r="M238" s="31">
        <v>3.3954166666666667</v>
      </c>
      <c r="N238" s="31">
        <v>3.3605846774193546</v>
      </c>
      <c r="O238" s="31">
        <v>3.1547916666666667</v>
      </c>
      <c r="P238" s="31">
        <v>2.5674009700889249</v>
      </c>
      <c r="Q238" s="32">
        <v>3.6333698480076682</v>
      </c>
    </row>
    <row r="239" spans="1:17" ht="15" thickBot="1">
      <c r="A239" s="7">
        <v>44373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6" t="s">
        <v>30</v>
      </c>
    </row>
    <row r="247" spans="1:18" ht="15" thickBot="1">
      <c r="A247" s="7">
        <v>44373</v>
      </c>
      <c r="B247" s="4">
        <v>35</v>
      </c>
      <c r="C247" s="4" t="s">
        <v>150</v>
      </c>
      <c r="D247" s="41">
        <v>1</v>
      </c>
      <c r="E247" s="31">
        <v>360</v>
      </c>
      <c r="F247" s="31">
        <v>9.5099967804999963</v>
      </c>
      <c r="G247" s="31">
        <v>10.846949236</v>
      </c>
      <c r="H247" s="31">
        <v>11.530723375666666</v>
      </c>
      <c r="I247" s="31">
        <v>13.578165902</v>
      </c>
      <c r="J247" s="31">
        <v>13.18449789566667</v>
      </c>
      <c r="K247" s="31">
        <v>15.069732301333335</v>
      </c>
      <c r="L247" s="31">
        <v>15.490796639333333</v>
      </c>
      <c r="M247" s="31">
        <v>12.397565162666664</v>
      </c>
      <c r="N247" s="31">
        <v>12.286486121333333</v>
      </c>
      <c r="O247" s="31">
        <v>11.09536263233333</v>
      </c>
      <c r="P247" s="31">
        <v>8.8385770436666675</v>
      </c>
      <c r="Q247" s="31">
        <v>8.0630033096666676</v>
      </c>
      <c r="R247" s="31">
        <v>11.824321366680556</v>
      </c>
    </row>
    <row r="248" spans="1:18" ht="15" thickBot="1">
      <c r="A248" s="7">
        <v>44373</v>
      </c>
      <c r="B248" s="4">
        <v>35</v>
      </c>
      <c r="C248" s="4" t="s">
        <v>150</v>
      </c>
      <c r="D248" s="41">
        <v>1</v>
      </c>
      <c r="E248" s="31">
        <v>45</v>
      </c>
      <c r="F248" s="31">
        <v>2.0709900362666662</v>
      </c>
      <c r="G248" s="31">
        <v>2.5515411072999998</v>
      </c>
      <c r="H248" s="31">
        <v>3.0650044802333336</v>
      </c>
      <c r="I248" s="31">
        <v>2.9147635591999999</v>
      </c>
      <c r="J248" s="31">
        <v>3.4160220187333339</v>
      </c>
      <c r="K248" s="31">
        <v>4.0277313106666668</v>
      </c>
      <c r="L248" s="31">
        <v>4.2841383028666673</v>
      </c>
      <c r="M248" s="31">
        <v>3.6055336916666665</v>
      </c>
      <c r="N248" s="31">
        <v>2.6928209183333336</v>
      </c>
      <c r="O248" s="31">
        <v>2.5084606981000008</v>
      </c>
      <c r="P248" s="31">
        <v>2.2469192857666664</v>
      </c>
      <c r="Q248" s="31">
        <v>2.3531865438000001</v>
      </c>
      <c r="R248" s="31">
        <v>2.978092662744444</v>
      </c>
    </row>
    <row r="249" spans="1:18" ht="15" thickBot="1">
      <c r="A249" s="7">
        <v>44373</v>
      </c>
      <c r="B249" s="4">
        <v>35</v>
      </c>
      <c r="C249" s="4" t="s">
        <v>150</v>
      </c>
      <c r="D249" s="41">
        <v>1</v>
      </c>
      <c r="E249" s="31">
        <v>90</v>
      </c>
      <c r="F249" s="31">
        <v>4.4539722142666678</v>
      </c>
      <c r="G249" s="31">
        <v>5.5248621793333337</v>
      </c>
      <c r="H249" s="31">
        <v>4.7685855337000014</v>
      </c>
      <c r="I249" s="31">
        <v>4.0388470101333338</v>
      </c>
      <c r="J249" s="31">
        <v>6.3050122886666653</v>
      </c>
      <c r="K249" s="31">
        <v>7.4646055476666664</v>
      </c>
      <c r="L249" s="31">
        <v>8.1622915185</v>
      </c>
      <c r="M249" s="31">
        <v>7.745111650666666</v>
      </c>
      <c r="N249" s="31">
        <v>6.1921340884999987</v>
      </c>
      <c r="O249" s="31">
        <v>4.2964625705666668</v>
      </c>
      <c r="P249" s="31">
        <v>5.7379008326666661</v>
      </c>
      <c r="Q249" s="31">
        <v>5.0803253724666666</v>
      </c>
      <c r="R249" s="31">
        <v>5.8141759005944511</v>
      </c>
    </row>
    <row r="250" spans="1:18" ht="15" thickBot="1">
      <c r="A250" s="7">
        <v>44373</v>
      </c>
      <c r="B250" s="4">
        <v>35</v>
      </c>
      <c r="C250" s="4" t="s">
        <v>150</v>
      </c>
      <c r="D250" s="41">
        <v>1</v>
      </c>
      <c r="E250" s="31">
        <v>135</v>
      </c>
      <c r="F250" s="31">
        <v>8.230212556333333</v>
      </c>
      <c r="G250" s="31">
        <v>8.0906707300000011</v>
      </c>
      <c r="H250" s="31">
        <v>7.7027963643333326</v>
      </c>
      <c r="I250" s="31">
        <v>6.3296853619666678</v>
      </c>
      <c r="J250" s="31">
        <v>7.0645832610000001</v>
      </c>
      <c r="K250" s="31">
        <v>9.5206600849999994</v>
      </c>
      <c r="L250" s="31">
        <v>10.962678181333334</v>
      </c>
      <c r="M250" s="31">
        <v>12.418637921</v>
      </c>
      <c r="N250" s="31">
        <v>9.0485795513333347</v>
      </c>
      <c r="O250" s="31">
        <v>6.6548710026333326</v>
      </c>
      <c r="P250" s="31">
        <v>6.0227975883333329</v>
      </c>
      <c r="Q250" s="31">
        <v>8.0402454416666664</v>
      </c>
      <c r="R250" s="31">
        <v>8.3405348370777812</v>
      </c>
    </row>
    <row r="251" spans="1:18" ht="15" thickBot="1">
      <c r="A251" s="7">
        <v>44373</v>
      </c>
      <c r="B251" s="4">
        <v>35</v>
      </c>
      <c r="C251" s="4" t="s">
        <v>150</v>
      </c>
      <c r="D251" s="41">
        <v>1</v>
      </c>
      <c r="E251" s="31">
        <v>180</v>
      </c>
      <c r="F251" s="31">
        <v>6.2601814588666667</v>
      </c>
      <c r="G251" s="31">
        <v>5.5353986495000003</v>
      </c>
      <c r="H251" s="31">
        <v>4.9173700688999995</v>
      </c>
      <c r="I251" s="31">
        <v>5.5383803573333337</v>
      </c>
      <c r="J251" s="31">
        <v>7.5081634848999999</v>
      </c>
      <c r="K251" s="31">
        <v>9.9926808776666682</v>
      </c>
      <c r="L251" s="31">
        <v>10.690080379666664</v>
      </c>
      <c r="M251" s="31">
        <v>11.630111756666668</v>
      </c>
      <c r="N251" s="31">
        <v>9.5918447713333332</v>
      </c>
      <c r="O251" s="31">
        <v>6.5273904882333342</v>
      </c>
      <c r="P251" s="31">
        <v>6.2299769511333336</v>
      </c>
      <c r="Q251" s="31">
        <v>6.9638628520333326</v>
      </c>
      <c r="R251" s="31">
        <v>7.6154535080194465</v>
      </c>
    </row>
    <row r="252" spans="1:18" ht="15" thickBot="1">
      <c r="A252" s="7">
        <v>44373</v>
      </c>
      <c r="B252" s="4">
        <v>35</v>
      </c>
      <c r="C252" s="4" t="s">
        <v>150</v>
      </c>
      <c r="D252" s="41">
        <v>1</v>
      </c>
      <c r="E252" s="31">
        <v>225</v>
      </c>
      <c r="F252" s="31">
        <v>5.4772503509999995</v>
      </c>
      <c r="G252" s="31">
        <v>4.9674402680333323</v>
      </c>
      <c r="H252" s="31">
        <v>6.3758376220000006</v>
      </c>
      <c r="I252" s="31">
        <v>7.436915149099999</v>
      </c>
      <c r="J252" s="31">
        <v>8.7036037053333324</v>
      </c>
      <c r="K252" s="31">
        <v>9.455227459333333</v>
      </c>
      <c r="L252" s="31">
        <v>8.8833434123333301</v>
      </c>
      <c r="M252" s="31">
        <v>9.0832079189999995</v>
      </c>
      <c r="N252" s="31">
        <v>10.496469196666668</v>
      </c>
      <c r="O252" s="31">
        <v>7.6914115599999997</v>
      </c>
      <c r="P252" s="31">
        <v>5.1506060132666649</v>
      </c>
      <c r="Q252" s="31">
        <v>4.3576011517333324</v>
      </c>
      <c r="R252" s="31">
        <v>7.3399094839833374</v>
      </c>
    </row>
    <row r="253" spans="1:18" ht="15" thickBot="1">
      <c r="A253" s="7">
        <v>44373</v>
      </c>
      <c r="B253" s="4">
        <v>35</v>
      </c>
      <c r="C253" s="4" t="s">
        <v>150</v>
      </c>
      <c r="D253" s="41">
        <v>1</v>
      </c>
      <c r="E253" s="31">
        <v>270</v>
      </c>
      <c r="F253" s="31">
        <v>28.004414009999998</v>
      </c>
      <c r="G253" s="31">
        <v>25.954913809999997</v>
      </c>
      <c r="H253" s="31">
        <v>29.492182700000001</v>
      </c>
      <c r="I253" s="31">
        <v>31.281136543333332</v>
      </c>
      <c r="J253" s="31">
        <v>26.000667856666666</v>
      </c>
      <c r="K253" s="31">
        <v>21.072821561333331</v>
      </c>
      <c r="L253" s="31">
        <v>20.467578099999994</v>
      </c>
      <c r="M253" s="31">
        <v>20.555702691333334</v>
      </c>
      <c r="N253" s="31">
        <v>24.082154620000004</v>
      </c>
      <c r="O253" s="31">
        <v>30.56319229999999</v>
      </c>
      <c r="P253" s="31">
        <v>29.682486399333335</v>
      </c>
      <c r="Q253" s="31">
        <v>28.745671556666672</v>
      </c>
      <c r="R253" s="31">
        <v>26.325243512388909</v>
      </c>
    </row>
    <row r="254" spans="1:18" ht="15" thickBot="1">
      <c r="A254" s="7">
        <v>44373</v>
      </c>
      <c r="B254" s="4">
        <v>35</v>
      </c>
      <c r="C254" s="4" t="s">
        <v>150</v>
      </c>
      <c r="D254" s="41">
        <v>1</v>
      </c>
      <c r="E254" s="31">
        <v>315</v>
      </c>
      <c r="F254" s="31">
        <v>35.992983216666666</v>
      </c>
      <c r="G254" s="31">
        <v>36.528224346666669</v>
      </c>
      <c r="H254" s="31">
        <v>32.14750007</v>
      </c>
      <c r="I254" s="31">
        <v>28.882106336666663</v>
      </c>
      <c r="J254" s="31">
        <v>27.817449503333332</v>
      </c>
      <c r="K254" s="31">
        <v>23.396541340000002</v>
      </c>
      <c r="L254" s="31">
        <v>21.059093763333333</v>
      </c>
      <c r="M254" s="31">
        <v>22.564129774333335</v>
      </c>
      <c r="N254" s="31">
        <v>25.609511686666661</v>
      </c>
      <c r="O254" s="31">
        <v>30.662848950000001</v>
      </c>
      <c r="P254" s="31">
        <v>36.090735779000006</v>
      </c>
      <c r="Q254" s="31">
        <v>36.396104559666668</v>
      </c>
      <c r="R254" s="31">
        <v>29.762269110527754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44373</v>
      </c>
      <c r="B261" s="4">
        <v>36</v>
      </c>
      <c r="C261" s="4" t="s">
        <v>150</v>
      </c>
      <c r="D261" s="23">
        <v>1</v>
      </c>
      <c r="E261" s="31">
        <v>-15.330309165012773</v>
      </c>
      <c r="F261" s="31">
        <v>-9.4611127633709184</v>
      </c>
      <c r="G261" s="31">
        <v>-0.69846774544166157</v>
      </c>
      <c r="H261" s="31">
        <v>10.182232012482071</v>
      </c>
      <c r="I261" s="31">
        <v>19.129198931372255</v>
      </c>
      <c r="J261" s="31">
        <v>25.265629809040959</v>
      </c>
      <c r="K261" s="31">
        <v>27.095466307295723</v>
      </c>
      <c r="L261" s="31">
        <v>24.09691325015698</v>
      </c>
      <c r="M261" s="31">
        <v>16.853131624624112</v>
      </c>
      <c r="N261" s="31">
        <v>6.2578795477269136</v>
      </c>
      <c r="O261" s="31">
        <v>-5.503278572831392</v>
      </c>
      <c r="P261" s="31">
        <v>-13.408279591023682</v>
      </c>
      <c r="Q261" s="32">
        <v>7.0532565508373599</v>
      </c>
    </row>
    <row r="262" spans="1:17" ht="15" thickBot="1">
      <c r="A262" s="7">
        <v>44373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44373</v>
      </c>
      <c r="B270" s="4">
        <v>38</v>
      </c>
      <c r="C270" s="4" t="s">
        <v>150</v>
      </c>
      <c r="D270" s="41">
        <v>1</v>
      </c>
      <c r="E270" s="41">
        <v>64.106229143492769</v>
      </c>
      <c r="F270" s="41">
        <v>53.677504458977396</v>
      </c>
      <c r="G270" s="41">
        <v>42.303033794162822</v>
      </c>
      <c r="H270" s="41">
        <v>34.82277777777778</v>
      </c>
      <c r="I270" s="41">
        <v>34.689112903225805</v>
      </c>
      <c r="J270" s="41">
        <v>37.730268518518528</v>
      </c>
      <c r="K270" s="41">
        <v>43.484408602150538</v>
      </c>
      <c r="L270" s="41">
        <v>45.547983870967734</v>
      </c>
      <c r="M270" s="41">
        <v>41.119305555555556</v>
      </c>
      <c r="N270" s="41">
        <v>43.921140552995396</v>
      </c>
      <c r="O270" s="41">
        <v>52.459424603174604</v>
      </c>
      <c r="P270" s="41">
        <v>61.805188304465275</v>
      </c>
      <c r="Q270" s="40">
        <f>AVERAGE(E270:P270)</f>
        <v>46.305531507122019</v>
      </c>
    </row>
    <row r="271" spans="1:17" ht="15" thickBot="1">
      <c r="A271" s="7">
        <v>44373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44373</v>
      </c>
      <c r="B279" s="4">
        <v>39</v>
      </c>
      <c r="C279" s="4" t="s">
        <v>150</v>
      </c>
      <c r="D279" s="41">
        <v>1</v>
      </c>
      <c r="E279" s="31">
        <v>-19.649999999999999</v>
      </c>
      <c r="F279" s="31">
        <v>-17.98</v>
      </c>
      <c r="G279" s="31">
        <v>-14.23</v>
      </c>
      <c r="H279" s="31">
        <v>-9.0299999999999994</v>
      </c>
      <c r="I279" s="31">
        <v>-2.66</v>
      </c>
      <c r="J279" s="31">
        <v>3.51</v>
      </c>
      <c r="K279" s="31">
        <v>7.84</v>
      </c>
      <c r="L279" s="31">
        <v>6.48</v>
      </c>
      <c r="M279" s="31">
        <v>-0.24</v>
      </c>
      <c r="N279" s="31">
        <v>-7.03</v>
      </c>
      <c r="O279" s="31">
        <v>-13.41</v>
      </c>
      <c r="P279" s="31">
        <v>-17.940000000000001</v>
      </c>
      <c r="Q279" s="32">
        <f>AVERAGE(E279:P279)</f>
        <v>-7.0283333333333333</v>
      </c>
    </row>
    <row r="280" spans="1:17" ht="15" thickBot="1">
      <c r="A280" s="7">
        <v>44373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44373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10.176666666666669</v>
      </c>
      <c r="J288" s="31">
        <v>15.66</v>
      </c>
      <c r="K288" s="31">
        <v>29.513333333333332</v>
      </c>
      <c r="L288" s="31">
        <v>28.293333333333337</v>
      </c>
      <c r="M288" s="31">
        <v>12.666666666666666</v>
      </c>
      <c r="N288" s="31">
        <v>0</v>
      </c>
      <c r="O288" s="31">
        <v>0</v>
      </c>
      <c r="P288" s="31">
        <v>0</v>
      </c>
      <c r="Q288" s="32">
        <v>96.310000000000016</v>
      </c>
    </row>
    <row r="289" spans="1:17" ht="15" thickBot="1">
      <c r="A289" s="7">
        <v>44373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7">
      <c r="D291" s="50"/>
    </row>
    <row r="292" spans="1:17" ht="14.25" thickBot="1">
      <c r="D292" s="50"/>
    </row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7" ht="15" thickBot="1">
      <c r="A297" s="7">
        <v>44373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1</v>
      </c>
      <c r="I297" s="31">
        <v>4</v>
      </c>
      <c r="J297" s="31">
        <v>8.5666666666666664</v>
      </c>
      <c r="K297" s="31">
        <v>12.8</v>
      </c>
      <c r="L297" s="31">
        <v>11.033333333333333</v>
      </c>
      <c r="M297" s="31">
        <v>6.0666666666666664</v>
      </c>
      <c r="N297" s="31">
        <v>0</v>
      </c>
      <c r="O297" s="31">
        <v>0</v>
      </c>
      <c r="P297" s="31">
        <v>0</v>
      </c>
      <c r="Q297" s="31">
        <v>43.466666666666669</v>
      </c>
    </row>
    <row r="298" spans="1:17" ht="15" thickBot="1">
      <c r="A298" s="7">
        <v>44373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7">
      <c r="D300" s="50"/>
    </row>
    <row r="301" spans="1:17" ht="14.25" thickBot="1">
      <c r="D301" s="50"/>
    </row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44373</v>
      </c>
      <c r="B306" s="4">
        <v>47</v>
      </c>
      <c r="C306" s="4" t="s">
        <v>33</v>
      </c>
      <c r="D306" s="41">
        <v>5</v>
      </c>
      <c r="E306" s="31">
        <v>3.6333333333333333</v>
      </c>
      <c r="F306" s="31">
        <v>3.8</v>
      </c>
      <c r="G306" s="31">
        <v>4.3666666666666663</v>
      </c>
      <c r="H306" s="31">
        <v>4</v>
      </c>
      <c r="I306" s="31">
        <v>1</v>
      </c>
      <c r="J306" s="31">
        <v>0</v>
      </c>
      <c r="K306" s="31">
        <v>0</v>
      </c>
      <c r="L306" s="31">
        <v>0</v>
      </c>
      <c r="M306" s="31">
        <v>0</v>
      </c>
      <c r="N306" s="31">
        <v>2.5</v>
      </c>
      <c r="O306" s="31">
        <v>4.333333333333333</v>
      </c>
      <c r="P306" s="31">
        <v>4.1333333333333337</v>
      </c>
      <c r="Q306" s="32">
        <v>27.766666666666666</v>
      </c>
    </row>
    <row r="307" spans="1:17" ht="15" thickBot="1">
      <c r="A307" s="7">
        <v>44373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E17" sqref="E17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70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44256</v>
      </c>
      <c r="B10" s="4" t="s">
        <v>71</v>
      </c>
      <c r="C10" s="4" t="s">
        <v>72</v>
      </c>
      <c r="D10" s="8">
        <v>707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182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44256</v>
      </c>
      <c r="B23" s="4">
        <v>1</v>
      </c>
      <c r="C23" s="4" t="s">
        <v>31</v>
      </c>
      <c r="D23" s="8">
        <v>4</v>
      </c>
      <c r="E23" s="31">
        <v>2.0499999999999994</v>
      </c>
      <c r="F23" s="52">
        <v>1.61</v>
      </c>
      <c r="G23" s="31">
        <v>2.4</v>
      </c>
      <c r="H23" s="31">
        <v>6.303333333333331</v>
      </c>
      <c r="I23" s="31">
        <v>16.923333333333336</v>
      </c>
      <c r="J23" s="31">
        <v>39.430000000000035</v>
      </c>
      <c r="K23" s="31">
        <v>91.069999999999965</v>
      </c>
      <c r="L23" s="31">
        <v>78.063333333333333</v>
      </c>
      <c r="M23" s="31">
        <v>29.916666666666668</v>
      </c>
      <c r="N23" s="31">
        <v>7.9199999999999982</v>
      </c>
      <c r="O23" s="31">
        <v>3.4100000000000015</v>
      </c>
      <c r="P23" s="31">
        <v>3.1966666666666668</v>
      </c>
      <c r="Q23" s="32">
        <v>282.29333333333329</v>
      </c>
    </row>
    <row r="24" spans="1:17" ht="15" thickBot="1">
      <c r="A24" s="7">
        <v>44256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44256</v>
      </c>
      <c r="B31" s="4">
        <v>2</v>
      </c>
      <c r="C31" s="4" t="s">
        <v>34</v>
      </c>
      <c r="D31" s="8">
        <v>5</v>
      </c>
      <c r="E31" s="31">
        <v>0.7</v>
      </c>
      <c r="F31" s="31">
        <v>0.56666666666666665</v>
      </c>
      <c r="G31" s="31">
        <v>0.93333333333333335</v>
      </c>
      <c r="H31" s="31">
        <v>1.6666666666666667</v>
      </c>
      <c r="I31" s="31">
        <v>3.5</v>
      </c>
      <c r="J31" s="31">
        <v>6.2666666666666666</v>
      </c>
      <c r="K31" s="31">
        <v>9.6333333333333329</v>
      </c>
      <c r="L31" s="31">
        <v>9.3000000000000007</v>
      </c>
      <c r="M31" s="31">
        <v>5</v>
      </c>
      <c r="N31" s="31">
        <v>1.7333333333333334</v>
      </c>
      <c r="O31" s="31">
        <v>1.2</v>
      </c>
      <c r="P31" s="31">
        <v>1.0333333333333334</v>
      </c>
      <c r="Q31" s="32">
        <v>41.533333333333331</v>
      </c>
    </row>
    <row r="32" spans="1:17" ht="15" thickBot="1">
      <c r="A32" s="7">
        <v>44256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44256</v>
      </c>
      <c r="B39" s="4">
        <v>3</v>
      </c>
      <c r="C39" s="4" t="s">
        <v>37</v>
      </c>
      <c r="D39" s="8">
        <v>1</v>
      </c>
      <c r="E39" s="31">
        <v>-13.883333333333331</v>
      </c>
      <c r="F39" s="31">
        <v>-8.5083333333333346</v>
      </c>
      <c r="G39" s="31">
        <v>-0.14399999999999996</v>
      </c>
      <c r="H39" s="31">
        <v>10.038333333333334</v>
      </c>
      <c r="I39" s="31">
        <v>18.348000000000006</v>
      </c>
      <c r="J39" s="31">
        <v>23.978999999999996</v>
      </c>
      <c r="K39" s="31">
        <v>25.677999999999997</v>
      </c>
      <c r="L39" s="31">
        <v>23.60733333333333</v>
      </c>
      <c r="M39" s="31">
        <v>17.340333333333334</v>
      </c>
      <c r="N39" s="31">
        <v>8.2536666666666676</v>
      </c>
      <c r="O39" s="31">
        <v>-3.5323333333333329</v>
      </c>
      <c r="P39" s="31">
        <v>-11.475999999999999</v>
      </c>
      <c r="Q39" s="32">
        <v>7.4750555555555529</v>
      </c>
    </row>
    <row r="40" spans="1:17" ht="15" thickBot="1">
      <c r="A40" s="7">
        <v>44256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44256</v>
      </c>
      <c r="B47" s="4">
        <v>4</v>
      </c>
      <c r="C47" s="4" t="s">
        <v>37</v>
      </c>
      <c r="D47" s="8">
        <v>1</v>
      </c>
      <c r="E47" s="31">
        <v>-26.694333333333336</v>
      </c>
      <c r="F47" s="31">
        <v>-23.690999999999995</v>
      </c>
      <c r="G47" s="31">
        <v>-15.236666666666672</v>
      </c>
      <c r="H47" s="31">
        <v>-4.8229999999999995</v>
      </c>
      <c r="I47" s="31">
        <v>2.5943333333333327</v>
      </c>
      <c r="J47" s="31">
        <v>9.5873333333333353</v>
      </c>
      <c r="K47" s="31">
        <v>13.433000000000003</v>
      </c>
      <c r="L47" s="31">
        <v>11.318666666666667</v>
      </c>
      <c r="M47" s="31">
        <v>3.711333333333334</v>
      </c>
      <c r="N47" s="31">
        <v>-5.1576666666666666</v>
      </c>
      <c r="O47" s="31">
        <v>-15.846666666666666</v>
      </c>
      <c r="P47" s="31">
        <v>-23.238333333333337</v>
      </c>
      <c r="Q47" s="32">
        <f t="shared" ref="Q47" si="0">AVERAGE(E47:P47)</f>
        <v>-6.1702499999999993</v>
      </c>
    </row>
    <row r="48" spans="1:17" ht="15" thickBot="1">
      <c r="A48" s="7">
        <v>44256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44256</v>
      </c>
      <c r="B55" s="4">
        <v>5</v>
      </c>
      <c r="C55" s="4" t="s">
        <v>37</v>
      </c>
      <c r="D55" s="8">
        <v>1</v>
      </c>
      <c r="E55" s="31">
        <v>-20.860215053763447</v>
      </c>
      <c r="F55" s="31">
        <v>-16.549399117405585</v>
      </c>
      <c r="G55" s="31">
        <v>-7.7926612903225818</v>
      </c>
      <c r="H55" s="31">
        <v>2.458763888888889</v>
      </c>
      <c r="I55" s="31">
        <v>10.646317204301075</v>
      </c>
      <c r="J55" s="31">
        <v>16.965569444444444</v>
      </c>
      <c r="K55" s="31">
        <v>19.4608064516129</v>
      </c>
      <c r="L55" s="31">
        <v>17.307110215053761</v>
      </c>
      <c r="M55" s="31">
        <v>10.226874999999998</v>
      </c>
      <c r="N55" s="31">
        <v>1.0553763440860218</v>
      </c>
      <c r="O55" s="31">
        <v>-10.169069444444442</v>
      </c>
      <c r="P55" s="31">
        <v>-17.777889784946233</v>
      </c>
      <c r="Q55" s="32">
        <v>0.49404612683085075</v>
      </c>
    </row>
    <row r="56" spans="1:17" ht="15" thickBot="1">
      <c r="A56" s="7">
        <v>44256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44256</v>
      </c>
      <c r="B64" s="4">
        <v>7</v>
      </c>
      <c r="C64" s="4" t="s">
        <v>37</v>
      </c>
      <c r="D64" s="8">
        <v>1</v>
      </c>
      <c r="E64" s="108">
        <v>0.99958333333333327</v>
      </c>
      <c r="F64" s="108">
        <v>1.3712499999999999</v>
      </c>
      <c r="G64" s="108">
        <v>2.2633333333333332</v>
      </c>
      <c r="H64" s="108">
        <v>4.0179166666666672</v>
      </c>
      <c r="I64" s="108">
        <v>6.8458333333333323</v>
      </c>
      <c r="J64" s="108">
        <v>11.975000000000001</v>
      </c>
      <c r="K64" s="108">
        <v>15.579166666666671</v>
      </c>
      <c r="L64" s="108">
        <v>13.945833333333333</v>
      </c>
      <c r="M64" s="108">
        <v>8.4583333333333339</v>
      </c>
      <c r="N64" s="108">
        <v>4.3679166666666651</v>
      </c>
      <c r="O64" s="108">
        <v>2.2054166666666668</v>
      </c>
      <c r="P64" s="108">
        <v>1.2626086956521743</v>
      </c>
      <c r="Q64" s="119">
        <v>6.1245644599303102</v>
      </c>
    </row>
    <row r="65" spans="1:17" ht="15" thickBot="1">
      <c r="A65" s="7">
        <v>44256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44256</v>
      </c>
      <c r="B76" s="4">
        <v>10</v>
      </c>
      <c r="C76" s="4" t="s">
        <v>37</v>
      </c>
      <c r="D76" s="8">
        <v>1</v>
      </c>
      <c r="E76" s="99">
        <v>937.2</v>
      </c>
      <c r="F76" s="99">
        <v>935.8</v>
      </c>
      <c r="G76" s="99">
        <v>932.9</v>
      </c>
      <c r="H76" s="99">
        <v>928</v>
      </c>
      <c r="I76" s="99">
        <v>926.1</v>
      </c>
      <c r="J76" s="99">
        <v>924.1</v>
      </c>
      <c r="K76" s="99">
        <v>923.6</v>
      </c>
      <c r="L76" s="99">
        <v>926.7</v>
      </c>
      <c r="M76" s="99">
        <v>930.9</v>
      </c>
      <c r="N76" s="99">
        <v>934.2</v>
      </c>
      <c r="O76" s="99">
        <v>934.9</v>
      </c>
      <c r="P76" s="99">
        <v>936.3</v>
      </c>
      <c r="Q76" s="100">
        <v>930.9</v>
      </c>
    </row>
    <row r="77" spans="1:17" ht="15" thickBot="1">
      <c r="A77" s="3">
        <v>44256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44256</v>
      </c>
      <c r="B84" s="4">
        <v>11</v>
      </c>
      <c r="C84" s="4" t="s">
        <v>128</v>
      </c>
      <c r="D84" s="8">
        <v>7</v>
      </c>
      <c r="E84" s="31">
        <v>0.30250000999999999</v>
      </c>
      <c r="F84" s="31">
        <v>0.14000000100000001</v>
      </c>
      <c r="G84" s="31">
        <v>0.310000002</v>
      </c>
      <c r="H84" s="31">
        <v>0.63250005200000003</v>
      </c>
      <c r="I84" s="31">
        <v>2.97000003</v>
      </c>
      <c r="J84" s="31">
        <v>11.8024998</v>
      </c>
      <c r="K84" s="31">
        <v>32.849998499999998</v>
      </c>
      <c r="L84" s="31">
        <v>29.602499000000002</v>
      </c>
      <c r="M84" s="31">
        <v>5.0700006499999999</v>
      </c>
      <c r="N84" s="31">
        <v>0.97000002900000004</v>
      </c>
      <c r="O84" s="31">
        <v>0.16750000400000001</v>
      </c>
      <c r="P84" s="31">
        <v>0.5625</v>
      </c>
      <c r="Q84" s="11"/>
    </row>
    <row r="85" spans="1:256" s="21" customFormat="1" ht="15" thickBot="1">
      <c r="A85" s="7">
        <v>44256</v>
      </c>
      <c r="B85" s="4">
        <v>11</v>
      </c>
      <c r="C85" s="4" t="s">
        <v>129</v>
      </c>
      <c r="D85" s="8">
        <v>8</v>
      </c>
      <c r="E85" s="31">
        <v>0.939999998</v>
      </c>
      <c r="F85" s="31">
        <v>0.540000021</v>
      </c>
      <c r="G85" s="31">
        <v>1.3250000500000001</v>
      </c>
      <c r="H85" s="31">
        <v>2.44000006</v>
      </c>
      <c r="I85" s="31">
        <v>9.1149997700000007</v>
      </c>
      <c r="J85" s="31">
        <v>23.842498800000001</v>
      </c>
      <c r="K85" s="31">
        <v>58.922496799999998</v>
      </c>
      <c r="L85" s="31">
        <v>53.642501799999998</v>
      </c>
      <c r="M85" s="31">
        <v>17.0725002</v>
      </c>
      <c r="N85" s="31">
        <v>2.8624999500000001</v>
      </c>
      <c r="O85" s="31">
        <v>1.2400000099999999</v>
      </c>
      <c r="P85" s="31">
        <v>1.64999998</v>
      </c>
      <c r="Q85" s="11"/>
    </row>
    <row r="86" spans="1:256" s="21" customFormat="1" ht="15" thickBot="1">
      <c r="A86" s="7">
        <v>44256</v>
      </c>
      <c r="B86" s="4">
        <v>11</v>
      </c>
      <c r="C86" s="4" t="s">
        <v>130</v>
      </c>
      <c r="D86" s="8">
        <v>9</v>
      </c>
      <c r="E86" s="31">
        <v>1.44499993</v>
      </c>
      <c r="F86" s="31">
        <v>1.1300001099999999</v>
      </c>
      <c r="G86" s="31">
        <v>2.37750006</v>
      </c>
      <c r="H86" s="31">
        <v>4.7624998099999996</v>
      </c>
      <c r="I86" s="31">
        <v>13.7924995</v>
      </c>
      <c r="J86" s="31">
        <v>35.854995700000003</v>
      </c>
      <c r="K86" s="31">
        <v>80.104995700000003</v>
      </c>
      <c r="L86" s="31">
        <v>69.684997600000003</v>
      </c>
      <c r="M86" s="31">
        <v>27.077499400000001</v>
      </c>
      <c r="N86" s="31">
        <v>4.6925001100000001</v>
      </c>
      <c r="O86" s="31">
        <v>2.6749999500000001</v>
      </c>
      <c r="P86" s="31">
        <v>2.7999999500000001</v>
      </c>
      <c r="Q86" s="11"/>
    </row>
    <row r="87" spans="1:256" s="21" customFormat="1" ht="15" thickBot="1">
      <c r="A87" s="7">
        <v>44256</v>
      </c>
      <c r="B87" s="4">
        <v>11</v>
      </c>
      <c r="C87" s="4" t="s">
        <v>131</v>
      </c>
      <c r="D87" s="8">
        <v>10</v>
      </c>
      <c r="E87" s="31">
        <v>2.3375001000000002</v>
      </c>
      <c r="F87" s="31">
        <v>2.1324999299999998</v>
      </c>
      <c r="G87" s="31">
        <v>3.2725000400000002</v>
      </c>
      <c r="H87" s="31">
        <v>7.9975004199999997</v>
      </c>
      <c r="I87" s="31">
        <v>21.400001499999998</v>
      </c>
      <c r="J87" s="31">
        <v>50.527496300000003</v>
      </c>
      <c r="K87" s="31">
        <v>109.270004</v>
      </c>
      <c r="L87" s="31">
        <v>86.682495099999997</v>
      </c>
      <c r="M87" s="31">
        <v>38.245002700000001</v>
      </c>
      <c r="N87" s="31">
        <v>9.2175006899999996</v>
      </c>
      <c r="O87" s="31">
        <v>4.6974997500000004</v>
      </c>
      <c r="P87" s="31">
        <v>4.4925003099999996</v>
      </c>
      <c r="Q87" s="11"/>
    </row>
    <row r="88" spans="1:256" s="21" customFormat="1" ht="15" thickBot="1">
      <c r="A88" s="7">
        <v>44256</v>
      </c>
      <c r="B88" s="4">
        <v>11</v>
      </c>
      <c r="C88" s="4" t="s">
        <v>132</v>
      </c>
      <c r="D88" s="8">
        <v>11</v>
      </c>
      <c r="E88" s="31">
        <v>5.9350004199999997</v>
      </c>
      <c r="F88" s="31">
        <v>4.9075002699999999</v>
      </c>
      <c r="G88" s="31">
        <v>5.6700000800000003</v>
      </c>
      <c r="H88" s="31">
        <v>17.292501399999999</v>
      </c>
      <c r="I88" s="31">
        <v>46.167499499999998</v>
      </c>
      <c r="J88" s="31">
        <v>86.842498800000001</v>
      </c>
      <c r="K88" s="31">
        <v>190.912476</v>
      </c>
      <c r="L88" s="31">
        <v>162.79748499999999</v>
      </c>
      <c r="M88" s="31">
        <v>61.740001700000001</v>
      </c>
      <c r="N88" s="31">
        <v>25.487501099999999</v>
      </c>
      <c r="O88" s="31">
        <v>11.5099993</v>
      </c>
      <c r="P88" s="31">
        <v>6.5500001900000004</v>
      </c>
      <c r="Q88" s="11"/>
    </row>
    <row r="89" spans="1:256" s="21" customFormat="1" ht="15" thickBot="1">
      <c r="A89" s="7">
        <v>44256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44256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0.33333333333333331</v>
      </c>
      <c r="I96" s="31">
        <v>4.3</v>
      </c>
      <c r="J96" s="31">
        <v>12.7</v>
      </c>
      <c r="K96" s="31">
        <v>17.399999999999999</v>
      </c>
      <c r="L96" s="31">
        <v>10.6</v>
      </c>
      <c r="M96" s="31">
        <v>2.5</v>
      </c>
      <c r="N96" s="31">
        <v>0.13333333333333333</v>
      </c>
      <c r="O96" s="31">
        <v>0</v>
      </c>
      <c r="P96" s="31">
        <v>0</v>
      </c>
      <c r="Q96" s="32">
        <v>47.966666666666669</v>
      </c>
    </row>
    <row r="97" spans="1:256" ht="15" thickBot="1">
      <c r="A97" s="7">
        <v>44256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44256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3.3333333333333333E-2</v>
      </c>
      <c r="I102" s="31">
        <v>0.73333333333333328</v>
      </c>
      <c r="J102" s="31">
        <v>3.2666666666666666</v>
      </c>
      <c r="K102" s="31">
        <v>4.7</v>
      </c>
      <c r="L102" s="31">
        <v>2.9333333333333331</v>
      </c>
      <c r="M102" s="31">
        <v>0.3</v>
      </c>
      <c r="N102" s="31">
        <v>0</v>
      </c>
      <c r="O102" s="31">
        <v>0</v>
      </c>
      <c r="P102" s="31">
        <v>0</v>
      </c>
      <c r="Q102" s="32">
        <v>11.966666666666667</v>
      </c>
    </row>
    <row r="103" spans="1:256" ht="15" thickBot="1">
      <c r="A103" s="7">
        <v>44256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44256</v>
      </c>
      <c r="B110" s="4">
        <v>14</v>
      </c>
      <c r="C110" s="4" t="s">
        <v>33</v>
      </c>
      <c r="D110" s="8">
        <v>5</v>
      </c>
      <c r="E110" s="31">
        <v>30.966666666666665</v>
      </c>
      <c r="F110" s="31">
        <v>25.933333333333334</v>
      </c>
      <c r="G110" s="31">
        <v>15.533333333333333</v>
      </c>
      <c r="H110" s="31">
        <v>1.2666666666666666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3.1</v>
      </c>
      <c r="O110" s="31">
        <v>20.5</v>
      </c>
      <c r="P110" s="31">
        <v>30.533333333333335</v>
      </c>
      <c r="Q110" s="32">
        <v>127.83333333333333</v>
      </c>
    </row>
    <row r="111" spans="1:256" ht="15" thickBot="1">
      <c r="A111" s="7">
        <v>44256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44256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30.966666666666665</v>
      </c>
      <c r="H118" s="31">
        <v>25.966666666666665</v>
      </c>
      <c r="I118" s="31">
        <v>9.3000000000000007</v>
      </c>
      <c r="J118" s="31">
        <v>0.2</v>
      </c>
      <c r="K118" s="31">
        <v>0</v>
      </c>
      <c r="L118" s="31">
        <v>0</v>
      </c>
      <c r="M118" s="31">
        <v>6.333333333333333</v>
      </c>
      <c r="N118" s="31">
        <v>26.733333333333334</v>
      </c>
      <c r="O118" s="31">
        <v>29.966666666666665</v>
      </c>
      <c r="P118" s="31">
        <v>31</v>
      </c>
      <c r="Q118" s="32">
        <v>219.7</v>
      </c>
    </row>
    <row r="119" spans="1:256" ht="15" thickBot="1">
      <c r="A119" s="7">
        <v>44256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44256</v>
      </c>
      <c r="B126" s="4">
        <v>16</v>
      </c>
      <c r="C126" s="4" t="s">
        <v>33</v>
      </c>
      <c r="D126" s="8">
        <v>5</v>
      </c>
      <c r="E126" s="31">
        <v>0</v>
      </c>
      <c r="F126" s="31">
        <v>0</v>
      </c>
      <c r="G126" s="31">
        <v>0</v>
      </c>
      <c r="H126" s="31">
        <v>0.3</v>
      </c>
      <c r="I126" s="31">
        <v>1.0666666666666667</v>
      </c>
      <c r="J126" s="31">
        <v>2.4333333333333331</v>
      </c>
      <c r="K126" s="31">
        <v>5.2333333333333334</v>
      </c>
      <c r="L126" s="31">
        <v>4.4333333333333336</v>
      </c>
      <c r="M126" s="31">
        <v>2.0666666666666669</v>
      </c>
      <c r="N126" s="31">
        <v>0.36666666666666664</v>
      </c>
      <c r="O126" s="31">
        <v>0</v>
      </c>
      <c r="P126" s="31">
        <v>3.3333333333333333E-2</v>
      </c>
      <c r="Q126" s="32">
        <f t="shared" ref="Q126" si="1">SUM(E126:P126)</f>
        <v>15.933333333333334</v>
      </c>
    </row>
    <row r="127" spans="1:256" ht="15" thickBot="1">
      <c r="A127" s="7">
        <v>44256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44256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0.1</v>
      </c>
      <c r="I134" s="31">
        <v>0.4</v>
      </c>
      <c r="J134" s="31">
        <v>1.0333333333333334</v>
      </c>
      <c r="K134" s="31">
        <v>3.0333333333333332</v>
      </c>
      <c r="L134" s="31">
        <v>2.6</v>
      </c>
      <c r="M134" s="31">
        <v>0.7</v>
      </c>
      <c r="N134" s="31">
        <v>0.2</v>
      </c>
      <c r="O134" s="31">
        <v>0</v>
      </c>
      <c r="P134" s="31">
        <v>0</v>
      </c>
      <c r="Q134" s="32">
        <f t="shared" ref="Q134" si="2">SUM(E134:P134)</f>
        <v>8.0666666666666664</v>
      </c>
    </row>
    <row r="135" spans="1:17" ht="15" thickBot="1">
      <c r="A135" s="7">
        <v>44256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44256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3.3333333333333333E-2</v>
      </c>
      <c r="K142" s="31">
        <v>0.13333333333333333</v>
      </c>
      <c r="L142" s="31">
        <v>6.6666666666666666E-2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0.23333333333333334</v>
      </c>
    </row>
    <row r="143" spans="1:17" ht="15" thickBot="1">
      <c r="A143" s="7">
        <v>44256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44256</v>
      </c>
      <c r="B150" s="4">
        <v>20</v>
      </c>
      <c r="C150" s="4" t="s">
        <v>140</v>
      </c>
      <c r="D150" s="8">
        <v>2</v>
      </c>
      <c r="E150" s="32">
        <v>-5</v>
      </c>
      <c r="F150" s="32">
        <v>-1.375</v>
      </c>
      <c r="G150" s="32">
        <v>9.8125</v>
      </c>
      <c r="H150" s="32">
        <v>18.487499199999998</v>
      </c>
      <c r="I150" s="32">
        <v>23.324998900000001</v>
      </c>
      <c r="J150" s="32">
        <v>30.387498900000001</v>
      </c>
      <c r="K150" s="32">
        <v>32.325000799999998</v>
      </c>
      <c r="L150" s="32">
        <v>27.512500800000002</v>
      </c>
      <c r="M150" s="32">
        <v>24.175001099999999</v>
      </c>
      <c r="N150" s="32">
        <v>16.275001499999998</v>
      </c>
      <c r="O150" s="32">
        <v>5.41250038</v>
      </c>
      <c r="P150" s="32">
        <v>-1.5250001</v>
      </c>
      <c r="Q150" s="32">
        <f t="shared" ref="Q150" si="4">MAX(E150:P150)</f>
        <v>32.325000799999998</v>
      </c>
    </row>
    <row r="151" spans="1:17" ht="15" thickBot="1">
      <c r="A151" s="7">
        <v>44256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44256</v>
      </c>
      <c r="B159" s="4">
        <v>21</v>
      </c>
      <c r="C159" s="4" t="s">
        <v>142</v>
      </c>
      <c r="D159" s="8">
        <v>3</v>
      </c>
      <c r="E159" s="32">
        <v>-37.625</v>
      </c>
      <c r="F159" s="32">
        <v>-38.449996900000002</v>
      </c>
      <c r="G159" s="32">
        <v>-24.537500399999999</v>
      </c>
      <c r="H159" s="32">
        <v>-12.0625</v>
      </c>
      <c r="I159" s="32">
        <v>-1.41250002</v>
      </c>
      <c r="J159" s="32">
        <v>4.4875001900000004</v>
      </c>
      <c r="K159" s="32">
        <v>9.67499924</v>
      </c>
      <c r="L159" s="32">
        <v>6.1250004799999997</v>
      </c>
      <c r="M159" s="32">
        <v>-0.81249988100000003</v>
      </c>
      <c r="N159" s="32">
        <v>-13.75</v>
      </c>
      <c r="O159" s="32">
        <v>-30.987499199999998</v>
      </c>
      <c r="P159" s="32">
        <v>-34.662498499999998</v>
      </c>
      <c r="Q159" s="32">
        <f t="shared" ref="Q159" si="5">MIN(E159:P159)</f>
        <v>-38.449996900000002</v>
      </c>
    </row>
    <row r="160" spans="1:17" ht="15" thickBot="1">
      <c r="A160" s="7">
        <v>44256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44256</v>
      </c>
      <c r="B167" s="4">
        <v>22</v>
      </c>
      <c r="C167" s="4" t="s">
        <v>140</v>
      </c>
      <c r="D167" s="41">
        <v>2</v>
      </c>
      <c r="E167" s="31">
        <v>0.9</v>
      </c>
      <c r="F167" s="31">
        <v>8.9</v>
      </c>
      <c r="G167" s="31">
        <v>19.600000000000001</v>
      </c>
      <c r="H167" s="31">
        <v>30.2</v>
      </c>
      <c r="I167" s="31">
        <v>34.5</v>
      </c>
      <c r="J167" s="31">
        <v>39.6</v>
      </c>
      <c r="K167" s="31">
        <v>40.299999999999997</v>
      </c>
      <c r="L167" s="31">
        <v>37.5</v>
      </c>
      <c r="M167" s="31">
        <v>34.4</v>
      </c>
      <c r="N167" s="31">
        <v>27.1</v>
      </c>
      <c r="O167" s="31">
        <v>14</v>
      </c>
      <c r="P167" s="31">
        <v>2.1</v>
      </c>
      <c r="Q167" s="32">
        <v>40.299999999999997</v>
      </c>
    </row>
    <row r="168" spans="1:17" ht="15" thickBot="1">
      <c r="A168" s="7">
        <v>44256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44256</v>
      </c>
      <c r="B176" s="4">
        <v>23</v>
      </c>
      <c r="C176" s="4" t="s">
        <v>142</v>
      </c>
      <c r="D176" s="41">
        <v>3</v>
      </c>
      <c r="E176" s="31">
        <v>-44.5</v>
      </c>
      <c r="F176" s="31">
        <v>-45.1</v>
      </c>
      <c r="G176" s="31">
        <v>-32.6</v>
      </c>
      <c r="H176" s="31">
        <v>-21.2</v>
      </c>
      <c r="I176" s="31">
        <v>-9.6999999999999993</v>
      </c>
      <c r="J176" s="31">
        <v>-1.7</v>
      </c>
      <c r="K176" s="31">
        <v>1.7</v>
      </c>
      <c r="L176" s="31">
        <v>0.3</v>
      </c>
      <c r="M176" s="31">
        <v>-11.4</v>
      </c>
      <c r="N176" s="31">
        <v>-20.7</v>
      </c>
      <c r="O176" s="31">
        <v>-35.4</v>
      </c>
      <c r="P176" s="31">
        <v>-38.799999999999997</v>
      </c>
      <c r="Q176" s="32">
        <v>-45.1</v>
      </c>
    </row>
    <row r="177" spans="1:17" ht="15" thickBot="1">
      <c r="A177" s="7">
        <v>44256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44256</v>
      </c>
      <c r="B185" s="4">
        <v>24</v>
      </c>
      <c r="C185" s="4" t="s">
        <v>140</v>
      </c>
      <c r="D185" s="23">
        <v>2</v>
      </c>
      <c r="E185" s="31">
        <v>3.5</v>
      </c>
      <c r="F185" s="31">
        <v>3.7</v>
      </c>
      <c r="G185" s="31">
        <v>4.0999999999999996</v>
      </c>
      <c r="H185" s="31">
        <v>16.600000000000001</v>
      </c>
      <c r="I185" s="31">
        <v>20.6</v>
      </c>
      <c r="J185" s="31">
        <v>51.6</v>
      </c>
      <c r="K185" s="31">
        <v>63.3</v>
      </c>
      <c r="L185" s="31">
        <v>56.3</v>
      </c>
      <c r="M185" s="31">
        <v>36.200000000000003</v>
      </c>
      <c r="N185" s="31">
        <v>22.3</v>
      </c>
      <c r="O185" s="31">
        <v>4.5</v>
      </c>
      <c r="P185" s="31">
        <v>5.2</v>
      </c>
      <c r="Q185" s="32">
        <v>63.3</v>
      </c>
    </row>
    <row r="186" spans="1:17" ht="15" thickBot="1">
      <c r="A186" s="7">
        <v>44256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44256</v>
      </c>
      <c r="B194" s="4">
        <v>24</v>
      </c>
      <c r="C194" s="4" t="s">
        <v>140</v>
      </c>
      <c r="D194" s="41">
        <v>3</v>
      </c>
      <c r="E194" s="31">
        <v>18</v>
      </c>
      <c r="F194" s="31">
        <v>20</v>
      </c>
      <c r="G194" s="31">
        <v>28</v>
      </c>
      <c r="H194" s="31">
        <v>40</v>
      </c>
      <c r="I194" s="31">
        <v>40</v>
      </c>
      <c r="J194" s="31">
        <v>28</v>
      </c>
      <c r="K194" s="31">
        <v>28</v>
      </c>
      <c r="L194" s="31">
        <v>31</v>
      </c>
      <c r="M194" s="31">
        <v>34</v>
      </c>
      <c r="N194" s="31">
        <v>28</v>
      </c>
      <c r="O194" s="31">
        <v>34</v>
      </c>
      <c r="P194" s="31">
        <v>24</v>
      </c>
      <c r="Q194" s="32">
        <v>40</v>
      </c>
    </row>
    <row r="195" spans="1:17" ht="15" thickBot="1">
      <c r="A195" s="7">
        <v>44256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44256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5</v>
      </c>
      <c r="K203" s="32">
        <v>5</v>
      </c>
      <c r="L203" s="32">
        <v>5</v>
      </c>
      <c r="M203" s="32">
        <v>4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3.5833333333333335</v>
      </c>
    </row>
    <row r="204" spans="1:17" ht="15" thickBot="1">
      <c r="A204" s="7">
        <v>44256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44256</v>
      </c>
      <c r="B212" s="4">
        <v>34</v>
      </c>
      <c r="C212" s="4" t="s">
        <v>37</v>
      </c>
      <c r="D212" s="23">
        <v>1</v>
      </c>
      <c r="E212" s="31">
        <v>2.6319556451612902</v>
      </c>
      <c r="F212" s="31">
        <v>2.8191984056687334</v>
      </c>
      <c r="G212" s="31">
        <v>3.8717741935483869</v>
      </c>
      <c r="H212" s="31">
        <v>5.2516666666666669</v>
      </c>
      <c r="I212" s="31">
        <v>4.8988911290322577</v>
      </c>
      <c r="J212" s="31">
        <v>3.7720833333333332</v>
      </c>
      <c r="K212" s="31">
        <v>3.0723790322580644</v>
      </c>
      <c r="L212" s="31">
        <v>3.0403225806451615</v>
      </c>
      <c r="M212" s="31">
        <v>3.6829910714285718</v>
      </c>
      <c r="N212" s="31">
        <v>3.6949596774193547</v>
      </c>
      <c r="O212" s="31">
        <v>3.4196875000000002</v>
      </c>
      <c r="P212" s="31">
        <v>2.9187718943680947</v>
      </c>
      <c r="Q212" s="32">
        <v>3.5907065670989744</v>
      </c>
    </row>
    <row r="213" spans="1:18" ht="15" thickBot="1">
      <c r="A213" s="7">
        <v>44256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44256</v>
      </c>
      <c r="B221" s="4">
        <v>35</v>
      </c>
      <c r="C221" s="4" t="s">
        <v>150</v>
      </c>
      <c r="D221" s="41">
        <v>1</v>
      </c>
      <c r="E221" s="31">
        <v>360</v>
      </c>
      <c r="F221" s="31">
        <v>8.2638268830000019</v>
      </c>
      <c r="G221" s="31">
        <v>11.399567729666668</v>
      </c>
      <c r="H221" s="31">
        <v>16.69495800133333</v>
      </c>
      <c r="I221" s="31">
        <v>19.126738434333333</v>
      </c>
      <c r="J221" s="31">
        <v>20.910413901666669</v>
      </c>
      <c r="K221" s="31">
        <v>20.522363724999998</v>
      </c>
      <c r="L221" s="31">
        <v>19.525075531000002</v>
      </c>
      <c r="M221" s="31">
        <v>15.342133851333333</v>
      </c>
      <c r="N221" s="31">
        <v>14.208129447666664</v>
      </c>
      <c r="O221" s="31">
        <v>15.428731379999999</v>
      </c>
      <c r="P221" s="31">
        <v>10.168548897666666</v>
      </c>
      <c r="Q221" s="31">
        <v>7.2552588865333316</v>
      </c>
      <c r="R221" s="31">
        <v>14.903812222433318</v>
      </c>
    </row>
    <row r="222" spans="1:18" ht="15" thickBot="1">
      <c r="A222" s="7">
        <v>44256</v>
      </c>
      <c r="B222" s="4">
        <v>35</v>
      </c>
      <c r="C222" s="4" t="s">
        <v>150</v>
      </c>
      <c r="D222" s="41">
        <v>1</v>
      </c>
      <c r="E222" s="31">
        <v>45</v>
      </c>
      <c r="F222" s="31">
        <v>2.3681247297333332</v>
      </c>
      <c r="G222" s="31">
        <v>3.5093189711999999</v>
      </c>
      <c r="H222" s="31">
        <v>4.7931763829999996</v>
      </c>
      <c r="I222" s="31">
        <v>6.0360515043333329</v>
      </c>
      <c r="J222" s="31">
        <v>6.8812637493333328</v>
      </c>
      <c r="K222" s="31">
        <v>9.6741411593333346</v>
      </c>
      <c r="L222" s="31">
        <v>12.881883191000002</v>
      </c>
      <c r="M222" s="31">
        <v>10.274601628333333</v>
      </c>
      <c r="N222" s="31">
        <v>6.623807414233335</v>
      </c>
      <c r="O222" s="31">
        <v>4.2514948165000002</v>
      </c>
      <c r="P222" s="31">
        <v>3.4529082155333342</v>
      </c>
      <c r="Q222" s="31">
        <v>3.2422883568333334</v>
      </c>
      <c r="R222" s="31">
        <v>6.165755009947226</v>
      </c>
    </row>
    <row r="223" spans="1:18" ht="15" thickBot="1">
      <c r="A223" s="7">
        <v>44256</v>
      </c>
      <c r="B223" s="4">
        <v>35</v>
      </c>
      <c r="C223" s="4" t="s">
        <v>150</v>
      </c>
      <c r="D223" s="41">
        <v>1</v>
      </c>
      <c r="E223" s="31">
        <v>90</v>
      </c>
      <c r="F223" s="31">
        <v>2.1517749929000001</v>
      </c>
      <c r="G223" s="31">
        <v>3.0906410821999994</v>
      </c>
      <c r="H223" s="31">
        <v>3.4195280327333322</v>
      </c>
      <c r="I223" s="31">
        <v>5.0671375520000002</v>
      </c>
      <c r="J223" s="31">
        <v>5.5110730763666664</v>
      </c>
      <c r="K223" s="31">
        <v>10.889618854733333</v>
      </c>
      <c r="L223" s="31">
        <v>13.515886673666666</v>
      </c>
      <c r="M223" s="31">
        <v>10.011876781</v>
      </c>
      <c r="N223" s="31">
        <v>5.4455956581000002</v>
      </c>
      <c r="O223" s="31">
        <v>2.0745681985666669</v>
      </c>
      <c r="P223" s="31">
        <v>1.9010796381333335</v>
      </c>
      <c r="Q223" s="31">
        <v>1.4684381501333339</v>
      </c>
      <c r="R223" s="31">
        <v>5.3789348908777788</v>
      </c>
    </row>
    <row r="224" spans="1:18" ht="15" thickBot="1">
      <c r="A224" s="7">
        <v>44256</v>
      </c>
      <c r="B224" s="4">
        <v>35</v>
      </c>
      <c r="C224" s="4" t="s">
        <v>150</v>
      </c>
      <c r="D224" s="41">
        <v>1</v>
      </c>
      <c r="E224" s="31">
        <v>135</v>
      </c>
      <c r="F224" s="31">
        <v>1.3740532475</v>
      </c>
      <c r="G224" s="31">
        <v>2.7234857421999994</v>
      </c>
      <c r="H224" s="31">
        <v>3.1646867131666663</v>
      </c>
      <c r="I224" s="31">
        <v>3.5691245650000001</v>
      </c>
      <c r="J224" s="31">
        <v>3.577375205333333</v>
      </c>
      <c r="K224" s="31">
        <v>5.8483956609999987</v>
      </c>
      <c r="L224" s="31">
        <v>5.8094291109999991</v>
      </c>
      <c r="M224" s="31">
        <v>6.0512212633333329</v>
      </c>
      <c r="N224" s="31">
        <v>5.2456690136999997</v>
      </c>
      <c r="O224" s="31">
        <v>1.9715499154</v>
      </c>
      <c r="P224" s="31">
        <v>1.5917773824333332</v>
      </c>
      <c r="Q224" s="31">
        <v>0.91755737233333323</v>
      </c>
      <c r="R224" s="31">
        <v>3.487027099366669</v>
      </c>
    </row>
    <row r="225" spans="1:18" ht="15" thickBot="1">
      <c r="A225" s="7">
        <v>44256</v>
      </c>
      <c r="B225" s="4">
        <v>35</v>
      </c>
      <c r="C225" s="4" t="s">
        <v>150</v>
      </c>
      <c r="D225" s="41">
        <v>1</v>
      </c>
      <c r="E225" s="31">
        <v>180</v>
      </c>
      <c r="F225" s="31">
        <v>1.6079573869000001</v>
      </c>
      <c r="G225" s="31">
        <v>4.7569643488333337</v>
      </c>
      <c r="H225" s="31">
        <v>6.1386477214333341</v>
      </c>
      <c r="I225" s="31">
        <v>5.9382675006666661</v>
      </c>
      <c r="J225" s="31">
        <v>8.8286305066666664</v>
      </c>
      <c r="K225" s="31">
        <v>8.9637995503333325</v>
      </c>
      <c r="L225" s="31">
        <v>8.587767367333333</v>
      </c>
      <c r="M225" s="31">
        <v>9.1930701983333325</v>
      </c>
      <c r="N225" s="31">
        <v>8.5337500513333318</v>
      </c>
      <c r="O225" s="31">
        <v>7.5986507240000005</v>
      </c>
      <c r="P225" s="31">
        <v>3.7999216217333327</v>
      </c>
      <c r="Q225" s="31">
        <v>1.8267835960333332</v>
      </c>
      <c r="R225" s="31">
        <v>6.3145175478000004</v>
      </c>
    </row>
    <row r="226" spans="1:18" ht="15" thickBot="1">
      <c r="A226" s="7">
        <v>44256</v>
      </c>
      <c r="B226" s="4">
        <v>35</v>
      </c>
      <c r="C226" s="4" t="s">
        <v>150</v>
      </c>
      <c r="D226" s="41">
        <v>1</v>
      </c>
      <c r="E226" s="31">
        <v>225</v>
      </c>
      <c r="F226" s="31">
        <v>4.9892353761333341</v>
      </c>
      <c r="G226" s="31">
        <v>6.183861912366666</v>
      </c>
      <c r="H226" s="31">
        <v>8.0327941610000018</v>
      </c>
      <c r="I226" s="31">
        <v>7.3567148039999983</v>
      </c>
      <c r="J226" s="31">
        <v>7.3584825279999997</v>
      </c>
      <c r="K226" s="31">
        <v>5.9059922746666667</v>
      </c>
      <c r="L226" s="31">
        <v>5.6863561086999983</v>
      </c>
      <c r="M226" s="31">
        <v>6.836624629000001</v>
      </c>
      <c r="N226" s="31">
        <v>7.6715721696666668</v>
      </c>
      <c r="O226" s="31">
        <v>7.7176639890000018</v>
      </c>
      <c r="P226" s="31">
        <v>9.1366174240000007</v>
      </c>
      <c r="Q226" s="31">
        <v>5.8874853444999982</v>
      </c>
      <c r="R226" s="31">
        <v>6.896950060086116</v>
      </c>
    </row>
    <row r="227" spans="1:18" ht="15" thickBot="1">
      <c r="A227" s="7">
        <v>44256</v>
      </c>
      <c r="B227" s="4">
        <v>35</v>
      </c>
      <c r="C227" s="4" t="s">
        <v>150</v>
      </c>
      <c r="D227" s="41">
        <v>1</v>
      </c>
      <c r="E227" s="31">
        <v>270</v>
      </c>
      <c r="F227" s="31">
        <v>43.861882393333332</v>
      </c>
      <c r="G227" s="31">
        <v>33.677193764333332</v>
      </c>
      <c r="H227" s="31">
        <v>25.468009886666664</v>
      </c>
      <c r="I227" s="31">
        <v>18.473527593333333</v>
      </c>
      <c r="J227" s="31">
        <v>17.220922568666666</v>
      </c>
      <c r="K227" s="31">
        <v>15.078899521333334</v>
      </c>
      <c r="L227" s="31">
        <v>15.364046987666665</v>
      </c>
      <c r="M227" s="31">
        <v>18.86873112366667</v>
      </c>
      <c r="N227" s="31">
        <v>20.546594530000007</v>
      </c>
      <c r="O227" s="31">
        <v>25.678125606666676</v>
      </c>
      <c r="P227" s="31">
        <v>37.431792703333329</v>
      </c>
      <c r="Q227" s="31">
        <v>47.600256086666668</v>
      </c>
      <c r="R227" s="31">
        <v>26.605831897138913</v>
      </c>
    </row>
    <row r="228" spans="1:18" ht="15" thickBot="1">
      <c r="A228" s="7">
        <v>44256</v>
      </c>
      <c r="B228" s="4">
        <v>35</v>
      </c>
      <c r="C228" s="4" t="s">
        <v>150</v>
      </c>
      <c r="D228" s="41">
        <v>1</v>
      </c>
      <c r="E228" s="31">
        <v>315</v>
      </c>
      <c r="F228" s="31">
        <v>35.383145149999997</v>
      </c>
      <c r="G228" s="31">
        <v>34.658967240000003</v>
      </c>
      <c r="H228" s="31">
        <v>32.288199880000008</v>
      </c>
      <c r="I228" s="31">
        <v>34.432438089999998</v>
      </c>
      <c r="J228" s="31">
        <v>29.711838446666665</v>
      </c>
      <c r="K228" s="31">
        <v>23.116789597666671</v>
      </c>
      <c r="L228" s="31">
        <v>18.629555256666663</v>
      </c>
      <c r="M228" s="31">
        <v>23.421740644999993</v>
      </c>
      <c r="N228" s="31">
        <v>31.724881876666668</v>
      </c>
      <c r="O228" s="31">
        <v>35.279215819999997</v>
      </c>
      <c r="P228" s="31">
        <v>32.517353943333326</v>
      </c>
      <c r="Q228" s="31">
        <v>31.801931790000008</v>
      </c>
      <c r="R228" s="31">
        <v>30.247171478000023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44256</v>
      </c>
      <c r="B235" s="4">
        <v>36</v>
      </c>
      <c r="C235" s="4" t="s">
        <v>150</v>
      </c>
      <c r="D235" s="23">
        <v>1</v>
      </c>
      <c r="E235" s="31">
        <v>-22.371034965720227</v>
      </c>
      <c r="F235" s="31">
        <v>-17.579754191676809</v>
      </c>
      <c r="G235" s="31">
        <v>-7.7142607616230601</v>
      </c>
      <c r="H235" s="31">
        <v>3.8933055518298509</v>
      </c>
      <c r="I235" s="31">
        <v>13.04939131073356</v>
      </c>
      <c r="J235" s="31">
        <v>20.281380945541823</v>
      </c>
      <c r="K235" s="31">
        <v>22.611868257123618</v>
      </c>
      <c r="L235" s="31">
        <v>19.723938158034318</v>
      </c>
      <c r="M235" s="31">
        <v>11.594027769595591</v>
      </c>
      <c r="N235" s="31">
        <v>1.2067204261038413</v>
      </c>
      <c r="O235" s="31">
        <v>-11.279027788671147</v>
      </c>
      <c r="P235" s="31">
        <v>-19.23931453943413</v>
      </c>
      <c r="Q235" s="32">
        <v>1.2694407559887673</v>
      </c>
    </row>
    <row r="236" spans="1:18" ht="15" thickBot="1">
      <c r="A236" s="7">
        <v>44256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44256</v>
      </c>
      <c r="B244" s="4">
        <v>38</v>
      </c>
      <c r="C244" s="4" t="s">
        <v>150</v>
      </c>
      <c r="D244" s="41">
        <v>1</v>
      </c>
      <c r="E244" s="41">
        <v>77.70510752688169</v>
      </c>
      <c r="F244" s="41">
        <v>74.04532532840723</v>
      </c>
      <c r="G244" s="41">
        <v>64.556854838709697</v>
      </c>
      <c r="H244" s="41">
        <v>54.677916666666661</v>
      </c>
      <c r="I244" s="41">
        <v>53.7614247311828</v>
      </c>
      <c r="J244" s="41">
        <v>62.458750000000009</v>
      </c>
      <c r="K244" s="41">
        <v>70.837231182795719</v>
      </c>
      <c r="L244" s="41">
        <v>72.170833333333334</v>
      </c>
      <c r="M244" s="41">
        <v>67.82087962962963</v>
      </c>
      <c r="N244" s="41">
        <v>65.62163978494624</v>
      </c>
      <c r="O244" s="41">
        <v>72.630107289829525</v>
      </c>
      <c r="P244" s="41">
        <v>77.669402628434895</v>
      </c>
      <c r="Q244" s="40">
        <f t="shared" ref="Q244" si="7">AVERAGE(E244:P244)</f>
        <v>67.829622745068107</v>
      </c>
    </row>
    <row r="245" spans="1:17" ht="15" thickBot="1">
      <c r="A245" s="7">
        <v>44256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44256</v>
      </c>
      <c r="B253" s="4">
        <v>39</v>
      </c>
      <c r="C253" s="4" t="s">
        <v>150</v>
      </c>
      <c r="D253" s="41">
        <v>1</v>
      </c>
      <c r="E253" s="31">
        <v>-23.81</v>
      </c>
      <c r="F253" s="31">
        <v>-20.28</v>
      </c>
      <c r="G253" s="31">
        <v>-14.01</v>
      </c>
      <c r="H253" s="31">
        <v>-6.79</v>
      </c>
      <c r="I253" s="31">
        <v>0.52</v>
      </c>
      <c r="J253" s="31">
        <v>8.82</v>
      </c>
      <c r="K253" s="31">
        <v>13.33</v>
      </c>
      <c r="L253" s="31">
        <v>11.61</v>
      </c>
      <c r="M253" s="31">
        <v>3.81</v>
      </c>
      <c r="N253" s="31">
        <v>-5.35</v>
      </c>
      <c r="O253" s="31">
        <v>-14.35</v>
      </c>
      <c r="P253" s="31">
        <v>-20.82</v>
      </c>
      <c r="Q253" s="32">
        <f t="shared" ref="Q253" si="8">AVERAGE(E253:P253)</f>
        <v>-5.61</v>
      </c>
    </row>
    <row r="254" spans="1:17" ht="15" thickBot="1">
      <c r="A254" s="7">
        <v>44256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44256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15.41</v>
      </c>
      <c r="J262" s="31">
        <v>37.29</v>
      </c>
      <c r="K262" s="31">
        <v>83.836666666666673</v>
      </c>
      <c r="L262" s="31">
        <v>69.02000000000001</v>
      </c>
      <c r="M262" s="31">
        <v>27.476666666666656</v>
      </c>
      <c r="N262" s="31">
        <v>0</v>
      </c>
      <c r="O262" s="31">
        <v>0</v>
      </c>
      <c r="P262" s="31">
        <v>0</v>
      </c>
      <c r="Q262" s="32">
        <v>233.03333333333333</v>
      </c>
    </row>
    <row r="263" spans="1:17" ht="15" thickBot="1">
      <c r="A263" s="7">
        <v>44256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44256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1</v>
      </c>
      <c r="I271" s="31">
        <v>7</v>
      </c>
      <c r="J271" s="31">
        <v>11.366666666666667</v>
      </c>
      <c r="K271" s="31">
        <v>14.733333333333333</v>
      </c>
      <c r="L271" s="31">
        <v>13.8</v>
      </c>
      <c r="M271" s="31">
        <v>9.4333333333333336</v>
      </c>
      <c r="N271" s="31">
        <v>0</v>
      </c>
      <c r="O271" s="31">
        <v>0</v>
      </c>
      <c r="P271" s="31">
        <v>0</v>
      </c>
      <c r="Q271" s="31">
        <v>57.333333333333343</v>
      </c>
    </row>
    <row r="272" spans="1:17" ht="15" thickBot="1">
      <c r="A272" s="7">
        <v>44256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44256</v>
      </c>
      <c r="B280" s="4">
        <v>47</v>
      </c>
      <c r="C280" s="4" t="s">
        <v>33</v>
      </c>
      <c r="D280" s="41">
        <v>5</v>
      </c>
      <c r="E280" s="31">
        <v>3.7333333333333334</v>
      </c>
      <c r="F280" s="31">
        <v>3.3333333333333335</v>
      </c>
      <c r="G280" s="31">
        <v>4.4000000000000004</v>
      </c>
      <c r="H280" s="31">
        <v>5.2666666666666666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5.2333333333333334</v>
      </c>
      <c r="O280" s="31">
        <v>5.2</v>
      </c>
      <c r="P280" s="31">
        <v>5.2</v>
      </c>
      <c r="Q280" s="32">
        <v>32.366666666666667</v>
      </c>
    </row>
    <row r="281" spans="1:17" ht="15" thickBot="1">
      <c r="A281" s="7">
        <v>44256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D14" sqref="D14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73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44237</v>
      </c>
      <c r="B10" s="4" t="s">
        <v>222</v>
      </c>
      <c r="C10" s="4" t="s">
        <v>246</v>
      </c>
      <c r="D10" s="8">
        <v>1509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183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44237</v>
      </c>
      <c r="B23" s="4">
        <v>1</v>
      </c>
      <c r="C23" s="4" t="s">
        <v>31</v>
      </c>
      <c r="D23" s="8">
        <v>4</v>
      </c>
      <c r="E23" s="31">
        <v>1.55</v>
      </c>
      <c r="F23" s="52">
        <v>1.4033333333333329</v>
      </c>
      <c r="G23" s="31">
        <v>2.1233333333333331</v>
      </c>
      <c r="H23" s="31">
        <v>6.4299999999999979</v>
      </c>
      <c r="I23" s="31">
        <v>18.959999999999997</v>
      </c>
      <c r="J23" s="31">
        <v>58.823333333333345</v>
      </c>
      <c r="K23" s="31">
        <v>88.803333333333313</v>
      </c>
      <c r="L23" s="31">
        <v>71.096666666666636</v>
      </c>
      <c r="M23" s="31">
        <v>19.446666666666673</v>
      </c>
      <c r="N23" s="31">
        <v>5.6966666666666663</v>
      </c>
      <c r="O23" s="31">
        <v>2.1399999999999997</v>
      </c>
      <c r="P23" s="31">
        <v>1.4499999999999997</v>
      </c>
      <c r="Q23" s="32">
        <v>277.92333333333335</v>
      </c>
    </row>
    <row r="24" spans="1:17" ht="15" thickBot="1">
      <c r="A24" s="7">
        <v>44237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44237</v>
      </c>
      <c r="B31" s="4">
        <v>2</v>
      </c>
      <c r="C31" s="4" t="s">
        <v>34</v>
      </c>
      <c r="D31" s="8">
        <v>5</v>
      </c>
      <c r="E31" s="31">
        <v>0.46666666666666667</v>
      </c>
      <c r="F31" s="31">
        <v>0.4</v>
      </c>
      <c r="G31" s="31">
        <v>0.9</v>
      </c>
      <c r="H31" s="31">
        <v>1.8</v>
      </c>
      <c r="I31" s="31">
        <v>3.6666666666666665</v>
      </c>
      <c r="J31" s="31">
        <v>8.6999999999999993</v>
      </c>
      <c r="K31" s="31">
        <v>12.133333333333333</v>
      </c>
      <c r="L31" s="31">
        <v>10.6</v>
      </c>
      <c r="M31" s="31">
        <v>3.8666666666666667</v>
      </c>
      <c r="N31" s="31">
        <v>1.6</v>
      </c>
      <c r="O31" s="31">
        <v>0.83333333333333337</v>
      </c>
      <c r="P31" s="31">
        <v>0.43333333333333335</v>
      </c>
      <c r="Q31" s="32">
        <v>45.4</v>
      </c>
    </row>
    <row r="32" spans="1:17" ht="15" thickBot="1">
      <c r="A32" s="7">
        <v>44237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44237</v>
      </c>
      <c r="B39" s="4">
        <v>3</v>
      </c>
      <c r="C39" s="4" t="s">
        <v>37</v>
      </c>
      <c r="D39" s="8">
        <v>1</v>
      </c>
      <c r="E39" s="31">
        <v>-11.400000000000004</v>
      </c>
      <c r="F39" s="31">
        <v>-6.7879999999999994</v>
      </c>
      <c r="G39" s="31">
        <v>0.59533333333333327</v>
      </c>
      <c r="H39" s="31">
        <v>9.734333333333332</v>
      </c>
      <c r="I39" s="31">
        <v>17.186999999999998</v>
      </c>
      <c r="J39" s="31">
        <v>21.443666666666669</v>
      </c>
      <c r="K39" s="31">
        <v>22.434999999999999</v>
      </c>
      <c r="L39" s="31">
        <v>20.589000000000002</v>
      </c>
      <c r="M39" s="31">
        <v>15.93333333333333</v>
      </c>
      <c r="N39" s="31">
        <v>7.9706666666666681</v>
      </c>
      <c r="O39" s="31">
        <v>-1.9363333333333332</v>
      </c>
      <c r="P39" s="31">
        <v>-8.7636666666666674</v>
      </c>
      <c r="Q39" s="32">
        <v>7.2500277777777784</v>
      </c>
    </row>
    <row r="40" spans="1:17" ht="15" thickBot="1">
      <c r="A40" s="7">
        <v>44237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44237</v>
      </c>
      <c r="B47" s="4">
        <v>4</v>
      </c>
      <c r="C47" s="4" t="s">
        <v>37</v>
      </c>
      <c r="D47" s="8">
        <v>1</v>
      </c>
      <c r="E47" s="31">
        <v>-24.332999999999995</v>
      </c>
      <c r="F47" s="31">
        <v>-21.469333333333335</v>
      </c>
      <c r="G47" s="31">
        <v>-14.273666666666667</v>
      </c>
      <c r="H47" s="31">
        <v>-5.1869999999999994</v>
      </c>
      <c r="I47" s="31">
        <v>1.4470000000000005</v>
      </c>
      <c r="J47" s="31">
        <v>6.6766666666666667</v>
      </c>
      <c r="K47" s="31">
        <v>9.668000000000001</v>
      </c>
      <c r="L47" s="31">
        <v>7.5456666666666656</v>
      </c>
      <c r="M47" s="31">
        <v>1.2450000000000001</v>
      </c>
      <c r="N47" s="31">
        <v>-6.171333333333334</v>
      </c>
      <c r="O47" s="31">
        <v>-14.918666666666667</v>
      </c>
      <c r="P47" s="31">
        <v>-21.150666666666666</v>
      </c>
      <c r="Q47" s="32">
        <f t="shared" ref="Q47" si="0">AVERAGE(E47:P47)</f>
        <v>-6.743444444444445</v>
      </c>
    </row>
    <row r="48" spans="1:17" ht="15" thickBot="1">
      <c r="A48" s="7">
        <v>44237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44237</v>
      </c>
      <c r="B55" s="4">
        <v>5</v>
      </c>
      <c r="C55" s="4" t="s">
        <v>37</v>
      </c>
      <c r="D55" s="8">
        <v>1</v>
      </c>
      <c r="E55" s="31">
        <v>-18.41403225806452</v>
      </c>
      <c r="F55" s="31">
        <v>-14.791909893267652</v>
      </c>
      <c r="G55" s="31">
        <v>-7.1594354838709657</v>
      </c>
      <c r="H55" s="31">
        <v>1.996361111111111</v>
      </c>
      <c r="I55" s="31">
        <v>9.2874059139784944</v>
      </c>
      <c r="J55" s="31">
        <v>13.864027777777777</v>
      </c>
      <c r="K55" s="31">
        <v>15.747352150537633</v>
      </c>
      <c r="L55" s="31">
        <v>13.697674731182795</v>
      </c>
      <c r="M55" s="31">
        <v>8.0843749999999996</v>
      </c>
      <c r="N55" s="31">
        <v>0.27857526881720424</v>
      </c>
      <c r="O55" s="31">
        <v>-8.9295416666666689</v>
      </c>
      <c r="P55" s="31">
        <v>-15.392190860215051</v>
      </c>
      <c r="Q55" s="32">
        <v>-7.6217415849489933E-2</v>
      </c>
    </row>
    <row r="56" spans="1:17" ht="15" thickBot="1">
      <c r="A56" s="7">
        <v>44237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44237</v>
      </c>
      <c r="B64" s="4">
        <v>7</v>
      </c>
      <c r="C64" s="4" t="s">
        <v>37</v>
      </c>
      <c r="D64" s="8">
        <v>1</v>
      </c>
      <c r="E64" s="108">
        <v>1.1320833333333333</v>
      </c>
      <c r="F64" s="108">
        <v>1.4208333333333332</v>
      </c>
      <c r="G64" s="108">
        <v>2.2858333333333332</v>
      </c>
      <c r="H64" s="108">
        <v>3.8441666666666667</v>
      </c>
      <c r="I64" s="108">
        <v>6.287916666666665</v>
      </c>
      <c r="J64" s="108">
        <v>10.245833333333335</v>
      </c>
      <c r="K64" s="108">
        <v>12.683333333333335</v>
      </c>
      <c r="L64" s="108">
        <v>11.291666666666666</v>
      </c>
      <c r="M64" s="108">
        <v>7.1229166666666659</v>
      </c>
      <c r="N64" s="108">
        <v>4.1275000000000004</v>
      </c>
      <c r="O64" s="108">
        <v>2.2800000000000002</v>
      </c>
      <c r="P64" s="108">
        <v>1.4133333333333333</v>
      </c>
      <c r="Q64" s="119">
        <v>5.3446180555555536</v>
      </c>
    </row>
    <row r="65" spans="1:17" ht="15" thickBot="1">
      <c r="A65" s="7">
        <v>44237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44237</v>
      </c>
      <c r="B76" s="4">
        <v>10</v>
      </c>
      <c r="C76" s="4" t="s">
        <v>37</v>
      </c>
      <c r="D76" s="8">
        <v>1</v>
      </c>
      <c r="E76" s="99">
        <v>849.2</v>
      </c>
      <c r="F76" s="99">
        <v>848</v>
      </c>
      <c r="G76" s="99">
        <v>847</v>
      </c>
      <c r="H76" s="99">
        <v>845.1</v>
      </c>
      <c r="I76" s="99">
        <v>845</v>
      </c>
      <c r="J76" s="99">
        <v>843.3</v>
      </c>
      <c r="K76" s="99">
        <v>842.9</v>
      </c>
      <c r="L76" s="99">
        <v>845.3</v>
      </c>
      <c r="M76" s="99">
        <v>848.4</v>
      </c>
      <c r="N76" s="99">
        <v>850.3</v>
      </c>
      <c r="O76" s="99">
        <v>849.6</v>
      </c>
      <c r="P76" s="99">
        <v>849.5</v>
      </c>
      <c r="Q76" s="100">
        <v>847</v>
      </c>
    </row>
    <row r="77" spans="1:17" ht="15" thickBot="1">
      <c r="A77" s="3">
        <v>44237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44237</v>
      </c>
      <c r="B84" s="4">
        <v>11</v>
      </c>
      <c r="C84" s="4" t="s">
        <v>128</v>
      </c>
      <c r="D84" s="8">
        <v>7</v>
      </c>
      <c r="E84" s="31">
        <v>0.10500000399999999</v>
      </c>
      <c r="F84" s="31">
        <v>4.9999998899999997E-3</v>
      </c>
      <c r="G84" s="31">
        <v>0.23999998</v>
      </c>
      <c r="H84" s="31">
        <v>0.46999996900000002</v>
      </c>
      <c r="I84" s="31">
        <v>4.3474998500000002</v>
      </c>
      <c r="J84" s="31">
        <v>23.687501900000001</v>
      </c>
      <c r="K84" s="31">
        <v>52.654998800000001</v>
      </c>
      <c r="L84" s="31">
        <v>28.397499100000001</v>
      </c>
      <c r="M84" s="31">
        <v>5.80999994</v>
      </c>
      <c r="N84" s="31">
        <v>0.75749999300000004</v>
      </c>
      <c r="O84" s="31">
        <v>1.9999999599999999E-2</v>
      </c>
      <c r="P84" s="31">
        <v>9.9999997799999994E-3</v>
      </c>
      <c r="Q84" s="11"/>
    </row>
    <row r="85" spans="1:256" s="21" customFormat="1" ht="15" thickBot="1">
      <c r="A85" s="7">
        <v>44237</v>
      </c>
      <c r="B85" s="4">
        <v>11</v>
      </c>
      <c r="C85" s="4" t="s">
        <v>129</v>
      </c>
      <c r="D85" s="8">
        <v>8</v>
      </c>
      <c r="E85" s="31">
        <v>0.707499981</v>
      </c>
      <c r="F85" s="31">
        <v>0.25749999299999998</v>
      </c>
      <c r="G85" s="31">
        <v>0.97999990000000003</v>
      </c>
      <c r="H85" s="31">
        <v>2.2925000199999999</v>
      </c>
      <c r="I85" s="31">
        <v>12.6850004</v>
      </c>
      <c r="J85" s="31">
        <v>36.007503499999999</v>
      </c>
      <c r="K85" s="31">
        <v>68.124992399999996</v>
      </c>
      <c r="L85" s="31">
        <v>48.0449944</v>
      </c>
      <c r="M85" s="31">
        <v>13.157500300000001</v>
      </c>
      <c r="N85" s="31">
        <v>2.26499987</v>
      </c>
      <c r="O85" s="31">
        <v>0.68000000699999996</v>
      </c>
      <c r="P85" s="31">
        <v>0.51249998799999996</v>
      </c>
      <c r="Q85" s="11"/>
    </row>
    <row r="86" spans="1:256" s="21" customFormat="1" ht="15" thickBot="1">
      <c r="A86" s="7">
        <v>44237</v>
      </c>
      <c r="B86" s="4">
        <v>11</v>
      </c>
      <c r="C86" s="4" t="s">
        <v>130</v>
      </c>
      <c r="D86" s="8">
        <v>9</v>
      </c>
      <c r="E86" s="31">
        <v>1.30750012</v>
      </c>
      <c r="F86" s="31">
        <v>0.90749996899999996</v>
      </c>
      <c r="G86" s="31">
        <v>1.8299999199999999</v>
      </c>
      <c r="H86" s="31">
        <v>4.5425005000000001</v>
      </c>
      <c r="I86" s="31">
        <v>19.145000499999998</v>
      </c>
      <c r="J86" s="31">
        <v>52.299999200000002</v>
      </c>
      <c r="K86" s="31">
        <v>81.399993899999998</v>
      </c>
      <c r="L86" s="31">
        <v>62.989994000000003</v>
      </c>
      <c r="M86" s="31">
        <v>18.547500599999999</v>
      </c>
      <c r="N86" s="31">
        <v>3.9975001799999998</v>
      </c>
      <c r="O86" s="31">
        <v>1.94000006</v>
      </c>
      <c r="P86" s="31">
        <v>1.3075000000000001</v>
      </c>
      <c r="Q86" s="11"/>
    </row>
    <row r="87" spans="1:256" s="21" customFormat="1" ht="15" thickBot="1">
      <c r="A87" s="7">
        <v>44237</v>
      </c>
      <c r="B87" s="4">
        <v>11</v>
      </c>
      <c r="C87" s="4" t="s">
        <v>131</v>
      </c>
      <c r="D87" s="8">
        <v>10</v>
      </c>
      <c r="E87" s="31">
        <v>1.8825001699999999</v>
      </c>
      <c r="F87" s="31">
        <v>1.9625001</v>
      </c>
      <c r="G87" s="31">
        <v>2.84249997</v>
      </c>
      <c r="H87" s="31">
        <v>8.3475008000000006</v>
      </c>
      <c r="I87" s="31">
        <v>24.642501800000002</v>
      </c>
      <c r="J87" s="31">
        <v>72.587501500000002</v>
      </c>
      <c r="K87" s="31">
        <v>98.440002399999997</v>
      </c>
      <c r="L87" s="31">
        <v>85.612487799999997</v>
      </c>
      <c r="M87" s="31">
        <v>22.687501900000001</v>
      </c>
      <c r="N87" s="31">
        <v>7.5675001100000001</v>
      </c>
      <c r="O87" s="31">
        <v>3.2349999</v>
      </c>
      <c r="P87" s="31">
        <v>2.0850000400000002</v>
      </c>
      <c r="Q87" s="11"/>
    </row>
    <row r="88" spans="1:256" s="21" customFormat="1" ht="15" thickBot="1">
      <c r="A88" s="7">
        <v>44237</v>
      </c>
      <c r="B88" s="4">
        <v>11</v>
      </c>
      <c r="C88" s="4" t="s">
        <v>132</v>
      </c>
      <c r="D88" s="8">
        <v>11</v>
      </c>
      <c r="E88" s="31">
        <v>4.9324998899999999</v>
      </c>
      <c r="F88" s="31">
        <v>4.4175000200000003</v>
      </c>
      <c r="G88" s="31">
        <v>5.9724998500000002</v>
      </c>
      <c r="H88" s="31">
        <v>17.5975018</v>
      </c>
      <c r="I88" s="31">
        <v>35.950000799999998</v>
      </c>
      <c r="J88" s="31">
        <v>105.24749799999999</v>
      </c>
      <c r="K88" s="31">
        <v>156.14999399999999</v>
      </c>
      <c r="L88" s="31">
        <v>141.16499300000001</v>
      </c>
      <c r="M88" s="31">
        <v>37.857498200000002</v>
      </c>
      <c r="N88" s="31">
        <v>18.087501499999998</v>
      </c>
      <c r="O88" s="31">
        <v>5.2200002699999999</v>
      </c>
      <c r="P88" s="31">
        <v>3.5399999599999998</v>
      </c>
      <c r="Q88" s="11"/>
    </row>
    <row r="89" spans="1:256" s="21" customFormat="1" ht="15" thickBot="1">
      <c r="A89" s="7">
        <v>44237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44237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</v>
      </c>
      <c r="I96" s="31">
        <v>2.3666666666666667</v>
      </c>
      <c r="J96" s="31">
        <v>7.2</v>
      </c>
      <c r="K96" s="31">
        <v>8</v>
      </c>
      <c r="L96" s="31">
        <v>5.0666666666666664</v>
      </c>
      <c r="M96" s="31">
        <v>0.73333333333333328</v>
      </c>
      <c r="N96" s="31">
        <v>0</v>
      </c>
      <c r="O96" s="31">
        <v>0</v>
      </c>
      <c r="P96" s="31">
        <v>0</v>
      </c>
      <c r="Q96" s="32">
        <v>23.366666666666667</v>
      </c>
    </row>
    <row r="97" spans="1:256" ht="15" thickBot="1">
      <c r="A97" s="7">
        <v>44237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44237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6.6666666666666666E-2</v>
      </c>
      <c r="J102" s="31">
        <v>1.0333333333333334</v>
      </c>
      <c r="K102" s="31">
        <v>1.3666666666666667</v>
      </c>
      <c r="L102" s="31">
        <v>0.56666666666666665</v>
      </c>
      <c r="M102" s="31">
        <v>0</v>
      </c>
      <c r="N102" s="31">
        <v>0</v>
      </c>
      <c r="O102" s="31">
        <v>0</v>
      </c>
      <c r="P102" s="31">
        <v>0</v>
      </c>
      <c r="Q102" s="32">
        <v>3.0333333333333332</v>
      </c>
    </row>
    <row r="103" spans="1:256" ht="15" thickBot="1">
      <c r="A103" s="7">
        <v>44237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44237</v>
      </c>
      <c r="B110" s="4">
        <v>14</v>
      </c>
      <c r="C110" s="4" t="s">
        <v>33</v>
      </c>
      <c r="D110" s="8">
        <v>5</v>
      </c>
      <c r="E110" s="31">
        <v>30.233333333333334</v>
      </c>
      <c r="F110" s="31">
        <v>23.6</v>
      </c>
      <c r="G110" s="31">
        <v>13.966666666666667</v>
      </c>
      <c r="H110" s="31">
        <v>1.9</v>
      </c>
      <c r="I110" s="31">
        <v>3.3333333333333333E-2</v>
      </c>
      <c r="J110" s="31">
        <v>0</v>
      </c>
      <c r="K110" s="31">
        <v>0</v>
      </c>
      <c r="L110" s="31">
        <v>0</v>
      </c>
      <c r="M110" s="31">
        <v>0.1</v>
      </c>
      <c r="N110" s="31">
        <v>3.8666666666666667</v>
      </c>
      <c r="O110" s="31">
        <v>17.533333333333335</v>
      </c>
      <c r="P110" s="31">
        <v>28.466666666666665</v>
      </c>
      <c r="Q110" s="32">
        <v>119.7</v>
      </c>
    </row>
    <row r="111" spans="1:256" ht="15" thickBot="1">
      <c r="A111" s="7">
        <v>44237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44237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30.933333333333334</v>
      </c>
      <c r="H118" s="31">
        <v>25.8</v>
      </c>
      <c r="I118" s="31">
        <v>10.7</v>
      </c>
      <c r="J118" s="31">
        <v>0.76666666666666672</v>
      </c>
      <c r="K118" s="31">
        <v>6.6666666666666666E-2</v>
      </c>
      <c r="L118" s="31">
        <v>0.2</v>
      </c>
      <c r="M118" s="31">
        <v>10.333333333333334</v>
      </c>
      <c r="N118" s="31">
        <v>28.3</v>
      </c>
      <c r="O118" s="31">
        <v>29.966666666666665</v>
      </c>
      <c r="P118" s="31">
        <v>31</v>
      </c>
      <c r="Q118" s="32">
        <v>227.3</v>
      </c>
    </row>
    <row r="119" spans="1:256" ht="15" thickBot="1">
      <c r="A119" s="7">
        <v>44237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44237</v>
      </c>
      <c r="B126" s="4">
        <v>16</v>
      </c>
      <c r="C126" s="4" t="s">
        <v>33</v>
      </c>
      <c r="D126" s="8">
        <v>5</v>
      </c>
      <c r="E126" s="31">
        <v>0</v>
      </c>
      <c r="F126" s="31">
        <v>3.3333333333333333E-2</v>
      </c>
      <c r="G126" s="31">
        <v>3.3333333333333333E-2</v>
      </c>
      <c r="H126" s="31">
        <v>0.3</v>
      </c>
      <c r="I126" s="31">
        <v>1.3333333333333333</v>
      </c>
      <c r="J126" s="31">
        <v>3.9666666666666668</v>
      </c>
      <c r="K126" s="31">
        <v>5.7</v>
      </c>
      <c r="L126" s="31">
        <v>4.5</v>
      </c>
      <c r="M126" s="31">
        <v>1.4</v>
      </c>
      <c r="N126" s="31">
        <v>0.23333333333333334</v>
      </c>
      <c r="O126" s="31">
        <v>0</v>
      </c>
      <c r="P126" s="31">
        <v>0</v>
      </c>
      <c r="Q126" s="32">
        <f t="shared" ref="Q126" si="1">SUM(E126:P126)</f>
        <v>17.5</v>
      </c>
    </row>
    <row r="127" spans="1:256" ht="15" thickBot="1">
      <c r="A127" s="7"/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44237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3.3333333333333333E-2</v>
      </c>
      <c r="I134" s="31">
        <v>0.43333333333333335</v>
      </c>
      <c r="J134" s="31">
        <v>1.7666666666666666</v>
      </c>
      <c r="K134" s="31">
        <v>2.5666666666666669</v>
      </c>
      <c r="L134" s="31">
        <v>2.1</v>
      </c>
      <c r="M134" s="31">
        <v>0.53333333333333333</v>
      </c>
      <c r="N134" s="31">
        <v>6.6666666666666666E-2</v>
      </c>
      <c r="O134" s="31">
        <v>0</v>
      </c>
      <c r="P134" s="31">
        <v>0</v>
      </c>
      <c r="Q134" s="32">
        <f t="shared" ref="Q134" si="2">SUM(E134:P134)</f>
        <v>7.5</v>
      </c>
    </row>
    <row r="135" spans="1:17" ht="15" thickBot="1">
      <c r="A135" s="7"/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/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3.3333333333333333E-2</v>
      </c>
      <c r="K142" s="31">
        <v>3.3333333333333333E-2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6.6666666666666666E-2</v>
      </c>
    </row>
    <row r="143" spans="1:17" ht="15" thickBot="1">
      <c r="A143" s="7"/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/>
      <c r="B150" s="4">
        <v>20</v>
      </c>
      <c r="C150" s="4" t="s">
        <v>140</v>
      </c>
      <c r="D150" s="8">
        <v>2</v>
      </c>
      <c r="E150" s="32">
        <v>-2.2874998999999998</v>
      </c>
      <c r="F150" s="32">
        <v>2.4374997600000001</v>
      </c>
      <c r="G150" s="32">
        <v>10.625</v>
      </c>
      <c r="H150" s="32">
        <v>16.5625</v>
      </c>
      <c r="I150" s="32">
        <v>21.237499199999998</v>
      </c>
      <c r="J150" s="32">
        <v>26.487501099999999</v>
      </c>
      <c r="K150" s="32">
        <v>27.862499199999998</v>
      </c>
      <c r="L150" s="32">
        <v>23.725000399999999</v>
      </c>
      <c r="M150" s="32">
        <v>17.899999600000001</v>
      </c>
      <c r="N150" s="32">
        <v>12.412500400000001</v>
      </c>
      <c r="O150" s="32">
        <v>7.2374997099999998</v>
      </c>
      <c r="P150" s="32">
        <v>6.0999999000000003</v>
      </c>
      <c r="Q150" s="32">
        <f t="shared" ref="Q150" si="4">MAX(E150:P150)</f>
        <v>27.862499199999998</v>
      </c>
    </row>
    <row r="151" spans="1:17" ht="15" thickBot="1">
      <c r="A151" s="7"/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/>
      <c r="B159" s="4">
        <v>21</v>
      </c>
      <c r="C159" s="4" t="s">
        <v>142</v>
      </c>
      <c r="D159" s="8">
        <v>3</v>
      </c>
      <c r="E159" s="32">
        <v>-35.775001500000002</v>
      </c>
      <c r="F159" s="32">
        <v>-32.5</v>
      </c>
      <c r="G159" s="32">
        <v>-25.537498500000002</v>
      </c>
      <c r="H159" s="32">
        <v>-14.3250008</v>
      </c>
      <c r="I159" s="32">
        <v>-5.6999998099999996</v>
      </c>
      <c r="J159" s="32">
        <v>1.72500002</v>
      </c>
      <c r="K159" s="32">
        <v>7.2750000999999997</v>
      </c>
      <c r="L159" s="32">
        <v>5.39999962</v>
      </c>
      <c r="M159" s="32">
        <v>-6.7499995200000003</v>
      </c>
      <c r="N159" s="32">
        <v>-20.362501099999999</v>
      </c>
      <c r="O159" s="32">
        <v>-28.462501499999998</v>
      </c>
      <c r="P159" s="32">
        <v>-33.4750023</v>
      </c>
      <c r="Q159" s="32">
        <f t="shared" ref="Q159" si="5">MIN(E159:P159)</f>
        <v>-35.775001500000002</v>
      </c>
    </row>
    <row r="160" spans="1:17" ht="15" thickBot="1">
      <c r="A160" s="7"/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/>
      <c r="B167" s="4">
        <v>22</v>
      </c>
      <c r="C167" s="4" t="s">
        <v>140</v>
      </c>
      <c r="D167" s="41">
        <v>2</v>
      </c>
      <c r="E167" s="31">
        <v>7.6</v>
      </c>
      <c r="F167" s="31">
        <v>11.9</v>
      </c>
      <c r="G167" s="31">
        <v>19.399999999999999</v>
      </c>
      <c r="H167" s="31">
        <v>24.9</v>
      </c>
      <c r="I167" s="31">
        <v>30.9</v>
      </c>
      <c r="J167" s="31">
        <v>34.4</v>
      </c>
      <c r="K167" s="31">
        <v>36.200000000000003</v>
      </c>
      <c r="L167" s="31">
        <v>34.799999999999997</v>
      </c>
      <c r="M167" s="31">
        <v>28.2</v>
      </c>
      <c r="N167" s="31">
        <v>23.3</v>
      </c>
      <c r="O167" s="31">
        <v>14.6</v>
      </c>
      <c r="P167" s="31">
        <v>12.5</v>
      </c>
      <c r="Q167" s="32">
        <v>36.200000000000003</v>
      </c>
    </row>
    <row r="168" spans="1:17" ht="15" thickBot="1">
      <c r="A168" s="7"/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/>
      <c r="B176" s="4">
        <v>23</v>
      </c>
      <c r="C176" s="4" t="s">
        <v>142</v>
      </c>
      <c r="D176" s="41">
        <v>3</v>
      </c>
      <c r="E176" s="31">
        <v>-40.200000000000003</v>
      </c>
      <c r="F176" s="31">
        <v>-36.6</v>
      </c>
      <c r="G176" s="31">
        <v>-32.700000000000003</v>
      </c>
      <c r="H176" s="31">
        <v>-21.3</v>
      </c>
      <c r="I176" s="31">
        <v>-11.2</v>
      </c>
      <c r="J176" s="31">
        <v>-4.4000000000000004</v>
      </c>
      <c r="K176" s="31">
        <v>-0.5</v>
      </c>
      <c r="L176" s="31">
        <v>-1</v>
      </c>
      <c r="M176" s="31">
        <v>-12.1</v>
      </c>
      <c r="N176" s="31">
        <v>-25.5</v>
      </c>
      <c r="O176" s="31">
        <v>-33</v>
      </c>
      <c r="P176" s="31">
        <v>-38.799999999999997</v>
      </c>
      <c r="Q176" s="32">
        <v>-40.200000000000003</v>
      </c>
    </row>
    <row r="177" spans="1:17" ht="15" thickBot="1">
      <c r="A177" s="7"/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/>
      <c r="B185" s="4">
        <v>24</v>
      </c>
      <c r="C185" s="4" t="s">
        <v>140</v>
      </c>
      <c r="D185" s="23">
        <v>2</v>
      </c>
      <c r="E185" s="31">
        <v>3.5</v>
      </c>
      <c r="F185" s="31">
        <v>5.8</v>
      </c>
      <c r="G185" s="31">
        <v>5.6</v>
      </c>
      <c r="H185" s="31">
        <v>11.7</v>
      </c>
      <c r="I185" s="31">
        <v>19.5</v>
      </c>
      <c r="J185" s="31">
        <v>55</v>
      </c>
      <c r="K185" s="31">
        <v>50.7</v>
      </c>
      <c r="L185" s="31">
        <v>36.700000000000003</v>
      </c>
      <c r="M185" s="31">
        <v>17</v>
      </c>
      <c r="N185" s="31">
        <v>20.100000000000001</v>
      </c>
      <c r="O185" s="31">
        <v>3.6</v>
      </c>
      <c r="P185" s="31">
        <v>3</v>
      </c>
      <c r="Q185" s="32">
        <v>55</v>
      </c>
    </row>
    <row r="186" spans="1:17" ht="15" thickBot="1">
      <c r="A186" s="7"/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/>
      <c r="B194" s="4">
        <v>24</v>
      </c>
      <c r="C194" s="4" t="s">
        <v>140</v>
      </c>
      <c r="D194" s="41">
        <v>3</v>
      </c>
      <c r="E194" s="31">
        <v>20</v>
      </c>
      <c r="F194" s="31">
        <v>19</v>
      </c>
      <c r="G194" s="31">
        <v>22</v>
      </c>
      <c r="H194" s="31">
        <v>24</v>
      </c>
      <c r="I194" s="31">
        <v>24</v>
      </c>
      <c r="J194" s="31">
        <v>25</v>
      </c>
      <c r="K194" s="31">
        <v>20</v>
      </c>
      <c r="L194" s="31">
        <v>21</v>
      </c>
      <c r="M194" s="31">
        <v>22</v>
      </c>
      <c r="N194" s="31">
        <v>18</v>
      </c>
      <c r="O194" s="31">
        <v>20</v>
      </c>
      <c r="P194" s="31">
        <v>20</v>
      </c>
      <c r="Q194" s="32">
        <v>25</v>
      </c>
    </row>
    <row r="195" spans="1:17" ht="15" thickBot="1">
      <c r="A195" s="7"/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/>
      <c r="B203" s="4">
        <v>30</v>
      </c>
      <c r="C203" s="4" t="s">
        <v>150</v>
      </c>
      <c r="D203" s="23">
        <v>1</v>
      </c>
      <c r="E203" s="32">
        <v>2</v>
      </c>
      <c r="F203" s="32">
        <v>3</v>
      </c>
      <c r="G203" s="32">
        <v>3</v>
      </c>
      <c r="H203" s="32">
        <v>4</v>
      </c>
      <c r="I203" s="32">
        <v>4</v>
      </c>
      <c r="J203" s="32">
        <v>4</v>
      </c>
      <c r="K203" s="32">
        <v>4</v>
      </c>
      <c r="L203" s="32">
        <v>4</v>
      </c>
      <c r="M203" s="32">
        <v>3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3.3333333333333335</v>
      </c>
    </row>
    <row r="204" spans="1:17" ht="15" thickBot="1">
      <c r="A204" s="7"/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44237</v>
      </c>
      <c r="B212" s="4">
        <v>34</v>
      </c>
      <c r="C212" s="4" t="s">
        <v>37</v>
      </c>
      <c r="D212" s="23">
        <v>1</v>
      </c>
      <c r="E212" s="31">
        <v>2.0108234295415959</v>
      </c>
      <c r="F212" s="31">
        <v>2.2167986952469709</v>
      </c>
      <c r="G212" s="31">
        <v>3.0174788135593222</v>
      </c>
      <c r="H212" s="31">
        <v>3.6519791666666666</v>
      </c>
      <c r="I212" s="31">
        <v>3.340725806451613</v>
      </c>
      <c r="J212" s="31">
        <v>2.4777083333333332</v>
      </c>
      <c r="K212" s="31">
        <v>1.8993951612903226</v>
      </c>
      <c r="L212" s="31">
        <v>1.9009072580645161</v>
      </c>
      <c r="M212" s="31">
        <v>2.4118750000000002</v>
      </c>
      <c r="N212" s="31">
        <v>2.5951612903225807</v>
      </c>
      <c r="O212" s="31">
        <v>2.3475000000000001</v>
      </c>
      <c r="P212" s="31">
        <v>2.1380461165048543</v>
      </c>
      <c r="Q212" s="32">
        <v>2.5015855687253068</v>
      </c>
    </row>
    <row r="213" spans="1:18" ht="15" thickBot="1">
      <c r="A213" s="7">
        <v>44237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44237</v>
      </c>
      <c r="B221" s="4">
        <v>35</v>
      </c>
      <c r="C221" s="4" t="s">
        <v>150</v>
      </c>
      <c r="D221" s="41">
        <v>1</v>
      </c>
      <c r="E221" s="31">
        <v>360</v>
      </c>
      <c r="F221" s="31">
        <v>9.0264524804137949</v>
      </c>
      <c r="G221" s="31">
        <v>12.604349628620691</v>
      </c>
      <c r="H221" s="31">
        <v>14.508991979666666</v>
      </c>
      <c r="I221" s="31">
        <v>19.20906998666667</v>
      </c>
      <c r="J221" s="31">
        <v>21.19247386</v>
      </c>
      <c r="K221" s="31">
        <v>24.291666373333335</v>
      </c>
      <c r="L221" s="31">
        <v>23.495217499999999</v>
      </c>
      <c r="M221" s="31">
        <v>21.937396407999998</v>
      </c>
      <c r="N221" s="31">
        <v>19.114227868666667</v>
      </c>
      <c r="O221" s="31">
        <v>15.899051275333331</v>
      </c>
      <c r="P221" s="31">
        <v>11.949683391000002</v>
      </c>
      <c r="Q221" s="31">
        <v>10.829216837666669</v>
      </c>
      <c r="R221" s="31">
        <v>17.039394205508358</v>
      </c>
    </row>
    <row r="222" spans="1:18" ht="15" thickBot="1">
      <c r="A222" s="7">
        <v>44237</v>
      </c>
      <c r="B222" s="4">
        <v>35</v>
      </c>
      <c r="C222" s="4" t="s">
        <v>150</v>
      </c>
      <c r="D222" s="41">
        <v>1</v>
      </c>
      <c r="E222" s="31">
        <v>45</v>
      </c>
      <c r="F222" s="31">
        <v>0.68298138906896566</v>
      </c>
      <c r="G222" s="31">
        <v>1.537248655068965</v>
      </c>
      <c r="H222" s="31">
        <v>2.690173860666667</v>
      </c>
      <c r="I222" s="31">
        <v>2.9904029845999998</v>
      </c>
      <c r="J222" s="31">
        <v>3.7441327295666662</v>
      </c>
      <c r="K222" s="31">
        <v>5.7692475939000003</v>
      </c>
      <c r="L222" s="31">
        <v>5.8715686096666682</v>
      </c>
      <c r="M222" s="31">
        <v>4.0476266130333327</v>
      </c>
      <c r="N222" s="31">
        <v>3.3501414182999998</v>
      </c>
      <c r="O222" s="31">
        <v>2.0497848603</v>
      </c>
      <c r="P222" s="31">
        <v>1.1248740313999999</v>
      </c>
      <c r="Q222" s="31">
        <v>0.81960273926666682</v>
      </c>
      <c r="R222" s="31">
        <v>2.8997579176005592</v>
      </c>
    </row>
    <row r="223" spans="1:18" ht="15" thickBot="1">
      <c r="A223" s="7">
        <v>44237</v>
      </c>
      <c r="B223" s="4">
        <v>35</v>
      </c>
      <c r="C223" s="4" t="s">
        <v>150</v>
      </c>
      <c r="D223" s="41">
        <v>1</v>
      </c>
      <c r="E223" s="31">
        <v>90</v>
      </c>
      <c r="F223" s="31">
        <v>0.57906765944827598</v>
      </c>
      <c r="G223" s="31">
        <v>1.355280561827586</v>
      </c>
      <c r="H223" s="31">
        <v>2.2437629610000003</v>
      </c>
      <c r="I223" s="31">
        <v>2.2846032071</v>
      </c>
      <c r="J223" s="31">
        <v>3.262060197866667</v>
      </c>
      <c r="K223" s="31">
        <v>4.9297481256666664</v>
      </c>
      <c r="L223" s="31">
        <v>6.2305983094333337</v>
      </c>
      <c r="M223" s="31">
        <v>4.4679502452333342</v>
      </c>
      <c r="N223" s="31">
        <v>3.3570941573333335</v>
      </c>
      <c r="O223" s="31">
        <v>1.2138939109666667</v>
      </c>
      <c r="P223" s="31">
        <v>1.0446736612</v>
      </c>
      <c r="Q223" s="31">
        <v>0.65668717616666672</v>
      </c>
      <c r="R223" s="31">
        <v>2.6447716675307249</v>
      </c>
    </row>
    <row r="224" spans="1:18" ht="15" thickBot="1">
      <c r="A224" s="7">
        <v>44237</v>
      </c>
      <c r="B224" s="4">
        <v>35</v>
      </c>
      <c r="C224" s="4" t="s">
        <v>150</v>
      </c>
      <c r="D224" s="41">
        <v>1</v>
      </c>
      <c r="E224" s="31">
        <v>135</v>
      </c>
      <c r="F224" s="31">
        <v>1.0752674441379313</v>
      </c>
      <c r="G224" s="31">
        <v>1.4653517210344829</v>
      </c>
      <c r="H224" s="31">
        <v>1.8833209318999997</v>
      </c>
      <c r="I224" s="31">
        <v>1.8529401300666668</v>
      </c>
      <c r="J224" s="31">
        <v>2.3649115955999997</v>
      </c>
      <c r="K224" s="31">
        <v>4.3748071202000007</v>
      </c>
      <c r="L224" s="31">
        <v>5.2509911143333321</v>
      </c>
      <c r="M224" s="31">
        <v>3.4256842055333343</v>
      </c>
      <c r="N224" s="31">
        <v>2.3048527935666674</v>
      </c>
      <c r="O224" s="31">
        <v>0.97349031343333337</v>
      </c>
      <c r="P224" s="31">
        <v>0.62414198506666663</v>
      </c>
      <c r="Q224" s="31">
        <v>1.0044183212333333</v>
      </c>
      <c r="R224" s="31">
        <v>2.2219684668100572</v>
      </c>
    </row>
    <row r="225" spans="1:18" ht="15" thickBot="1">
      <c r="A225" s="7">
        <v>44237</v>
      </c>
      <c r="B225" s="4">
        <v>35</v>
      </c>
      <c r="C225" s="4" t="s">
        <v>150</v>
      </c>
      <c r="D225" s="41">
        <v>1</v>
      </c>
      <c r="E225" s="31">
        <v>180</v>
      </c>
      <c r="F225" s="31">
        <v>34.002056058620688</v>
      </c>
      <c r="G225" s="31">
        <v>29.163200906896552</v>
      </c>
      <c r="H225" s="31">
        <v>19.318474023333334</v>
      </c>
      <c r="I225" s="31">
        <v>14.603057517333333</v>
      </c>
      <c r="J225" s="31">
        <v>15.181422797000002</v>
      </c>
      <c r="K225" s="31">
        <v>19.486946086333329</v>
      </c>
      <c r="L225" s="31">
        <v>20.931513249333332</v>
      </c>
      <c r="M225" s="31">
        <v>24.853808716666666</v>
      </c>
      <c r="N225" s="31">
        <v>22.762616446666662</v>
      </c>
      <c r="O225" s="31">
        <v>22.922603250000002</v>
      </c>
      <c r="P225" s="31">
        <v>26.456664022999995</v>
      </c>
      <c r="Q225" s="31">
        <v>32.008726913333334</v>
      </c>
      <c r="R225" s="31">
        <v>23.428959337122897</v>
      </c>
    </row>
    <row r="226" spans="1:18" ht="15" thickBot="1">
      <c r="A226" s="7">
        <v>44237</v>
      </c>
      <c r="B226" s="4">
        <v>35</v>
      </c>
      <c r="C226" s="4" t="s">
        <v>150</v>
      </c>
      <c r="D226" s="41">
        <v>1</v>
      </c>
      <c r="E226" s="31">
        <v>225</v>
      </c>
      <c r="F226" s="31">
        <v>32.279038593103444</v>
      </c>
      <c r="G226" s="31">
        <v>27.86275804482759</v>
      </c>
      <c r="H226" s="31">
        <v>18.167310460000003</v>
      </c>
      <c r="I226" s="31">
        <v>14.051436332666665</v>
      </c>
      <c r="J226" s="31">
        <v>14.98759756066667</v>
      </c>
      <c r="K226" s="31">
        <v>13.328497091666668</v>
      </c>
      <c r="L226" s="31">
        <v>14.80195515533333</v>
      </c>
      <c r="M226" s="31">
        <v>16.718565541</v>
      </c>
      <c r="N226" s="31">
        <v>19.385417527666672</v>
      </c>
      <c r="O226" s="31">
        <v>26.564428553333332</v>
      </c>
      <c r="P226" s="31">
        <v>27.118901053333332</v>
      </c>
      <c r="Q226" s="31">
        <v>26.776892606666667</v>
      </c>
      <c r="R226" s="31">
        <v>20.95291105857541</v>
      </c>
    </row>
    <row r="227" spans="1:18" ht="15" thickBot="1">
      <c r="A227" s="7">
        <v>44237</v>
      </c>
      <c r="B227" s="4">
        <v>35</v>
      </c>
      <c r="C227" s="4" t="s">
        <v>150</v>
      </c>
      <c r="D227" s="41">
        <v>1</v>
      </c>
      <c r="E227" s="31">
        <v>270</v>
      </c>
      <c r="F227" s="31">
        <v>9.5600433041379276</v>
      </c>
      <c r="G227" s="31">
        <v>9.4576074586206893</v>
      </c>
      <c r="H227" s="31">
        <v>15.420955622999999</v>
      </c>
      <c r="I227" s="31">
        <v>15.027382222333335</v>
      </c>
      <c r="J227" s="31">
        <v>12.724563879333337</v>
      </c>
      <c r="K227" s="31">
        <v>8.6280535586999996</v>
      </c>
      <c r="L227" s="31">
        <v>8.3797512429999994</v>
      </c>
      <c r="M227" s="31">
        <v>9.1273892366666658</v>
      </c>
      <c r="N227" s="31">
        <v>10.663174416333336</v>
      </c>
      <c r="O227" s="31">
        <v>11.384417851</v>
      </c>
      <c r="P227" s="31">
        <v>13.178413067333334</v>
      </c>
      <c r="Q227" s="31">
        <v>12.581920487000001</v>
      </c>
      <c r="R227" s="31">
        <v>11.354727708550275</v>
      </c>
    </row>
    <row r="228" spans="1:18" ht="15" thickBot="1">
      <c r="A228" s="7">
        <v>44237</v>
      </c>
      <c r="B228" s="4">
        <v>35</v>
      </c>
      <c r="C228" s="4" t="s">
        <v>150</v>
      </c>
      <c r="D228" s="41">
        <v>1</v>
      </c>
      <c r="E228" s="31">
        <v>315</v>
      </c>
      <c r="F228" s="31">
        <v>12.795093763793105</v>
      </c>
      <c r="G228" s="31">
        <v>16.554202982068965</v>
      </c>
      <c r="H228" s="31">
        <v>25.767010043333336</v>
      </c>
      <c r="I228" s="31">
        <v>29.981107453333333</v>
      </c>
      <c r="J228" s="31">
        <v>26.542837916666667</v>
      </c>
      <c r="K228" s="31">
        <v>19.191034135999999</v>
      </c>
      <c r="L228" s="31">
        <v>15.038405497666668</v>
      </c>
      <c r="M228" s="31">
        <v>15.421579418333332</v>
      </c>
      <c r="N228" s="31">
        <v>19.062476352333327</v>
      </c>
      <c r="O228" s="31">
        <v>18.992330383333329</v>
      </c>
      <c r="P228" s="31">
        <v>18.502648829000002</v>
      </c>
      <c r="Q228" s="31">
        <v>15.322534956333334</v>
      </c>
      <c r="R228" s="31">
        <v>19.45750993078213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44237</v>
      </c>
      <c r="B235" s="4">
        <v>36</v>
      </c>
      <c r="C235" s="4" t="s">
        <v>150</v>
      </c>
      <c r="D235" s="23">
        <v>1</v>
      </c>
      <c r="E235" s="31">
        <v>-20.531895150475563</v>
      </c>
      <c r="F235" s="31">
        <v>-16.292798104556333</v>
      </c>
      <c r="G235" s="31">
        <v>-6.2940860203727675</v>
      </c>
      <c r="H235" s="31">
        <v>4.969791664555669</v>
      </c>
      <c r="I235" s="31">
        <v>14.143467745823806</v>
      </c>
      <c r="J235" s="31">
        <v>19.239555562699422</v>
      </c>
      <c r="K235" s="31">
        <v>20.663736563985065</v>
      </c>
      <c r="L235" s="31">
        <v>17.914166673551243</v>
      </c>
      <c r="M235" s="31">
        <v>11.194319447335891</v>
      </c>
      <c r="N235" s="31">
        <v>0.94991935461318966</v>
      </c>
      <c r="O235" s="31">
        <v>-10.540347221880737</v>
      </c>
      <c r="P235" s="31">
        <v>-17.828911289594746</v>
      </c>
      <c r="Q235" s="32">
        <v>1.5480731531425678</v>
      </c>
    </row>
    <row r="236" spans="1:18" ht="15" thickBot="1">
      <c r="A236" s="7">
        <v>44237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44237</v>
      </c>
      <c r="B244" s="4">
        <v>38</v>
      </c>
      <c r="C244" s="4" t="s">
        <v>150</v>
      </c>
      <c r="D244" s="41">
        <v>1</v>
      </c>
      <c r="E244" s="41">
        <v>75.140850945494989</v>
      </c>
      <c r="F244" s="41">
        <v>70.184256624766448</v>
      </c>
      <c r="G244" s="41">
        <v>61.613172043010749</v>
      </c>
      <c r="H244" s="41">
        <v>54.765694444444449</v>
      </c>
      <c r="I244" s="41">
        <v>55.952553763440854</v>
      </c>
      <c r="J244" s="41">
        <v>66.124305555555566</v>
      </c>
      <c r="K244" s="41">
        <v>73.025940860215059</v>
      </c>
      <c r="L244" s="41">
        <v>73.917338709677395</v>
      </c>
      <c r="M244" s="41">
        <v>67.594999999999999</v>
      </c>
      <c r="N244" s="41">
        <v>65.400806451612908</v>
      </c>
      <c r="O244" s="41">
        <v>68.936805555555551</v>
      </c>
      <c r="P244" s="41">
        <v>72.412244623655937</v>
      </c>
      <c r="Q244" s="40">
        <f t="shared" ref="Q244" si="7">AVERAGE(E244:P244)</f>
        <v>67.08908079811917</v>
      </c>
    </row>
    <row r="245" spans="1:17" ht="15" thickBot="1">
      <c r="A245" s="7">
        <v>44237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44237</v>
      </c>
      <c r="B253" s="4">
        <v>39</v>
      </c>
      <c r="C253" s="4" t="s">
        <v>150</v>
      </c>
      <c r="D253" s="41">
        <v>1</v>
      </c>
      <c r="E253" s="31">
        <v>-22.03</v>
      </c>
      <c r="F253" s="31">
        <v>-19.489999999999998</v>
      </c>
      <c r="G253" s="31">
        <v>-13.65</v>
      </c>
      <c r="H253" s="31">
        <v>-7.05</v>
      </c>
      <c r="I253" s="31">
        <v>-0.16</v>
      </c>
      <c r="J253" s="31">
        <v>6.79</v>
      </c>
      <c r="K253" s="31">
        <v>10.32</v>
      </c>
      <c r="L253" s="31">
        <v>8.5500000000000007</v>
      </c>
      <c r="M253" s="31">
        <v>1.76</v>
      </c>
      <c r="N253" s="31">
        <v>-6</v>
      </c>
      <c r="O253" s="31">
        <v>-13.93</v>
      </c>
      <c r="P253" s="31">
        <v>-19.45</v>
      </c>
      <c r="Q253" s="32">
        <f t="shared" ref="Q253" si="8">AVERAGE(E253:P253)</f>
        <v>-6.1949999999999994</v>
      </c>
    </row>
    <row r="254" spans="1:17" ht="15" thickBot="1">
      <c r="A254" s="7">
        <v>44237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44237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18.96</v>
      </c>
      <c r="J262" s="31">
        <v>58.823333333333331</v>
      </c>
      <c r="K262" s="31">
        <v>88.803333333333342</v>
      </c>
      <c r="L262" s="31">
        <v>71.09666666666665</v>
      </c>
      <c r="M262" s="31">
        <v>19.446666666666669</v>
      </c>
      <c r="N262" s="31">
        <v>0</v>
      </c>
      <c r="O262" s="31">
        <v>0</v>
      </c>
      <c r="P262" s="31">
        <v>0</v>
      </c>
      <c r="Q262" s="32">
        <v>257.13</v>
      </c>
    </row>
    <row r="263" spans="1:17" ht="15" thickBot="1">
      <c r="A263" s="7">
        <v>44237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44237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1</v>
      </c>
      <c r="I271" s="31">
        <v>8</v>
      </c>
      <c r="J271" s="31">
        <v>15</v>
      </c>
      <c r="K271" s="31">
        <v>19.166666666666668</v>
      </c>
      <c r="L271" s="31">
        <v>17.466666666666665</v>
      </c>
      <c r="M271" s="31">
        <v>8.0666666666666664</v>
      </c>
      <c r="N271" s="31">
        <v>0</v>
      </c>
      <c r="O271" s="31">
        <v>0</v>
      </c>
      <c r="P271" s="31">
        <v>0</v>
      </c>
      <c r="Q271" s="31">
        <v>68.7</v>
      </c>
    </row>
    <row r="272" spans="1:17" ht="15" thickBot="1">
      <c r="A272" s="7">
        <v>44237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44237</v>
      </c>
      <c r="B280" s="4">
        <v>47</v>
      </c>
      <c r="C280" s="4" t="s">
        <v>33</v>
      </c>
      <c r="D280" s="41">
        <v>5</v>
      </c>
      <c r="E280" s="31">
        <v>3.2</v>
      </c>
      <c r="F280" s="31">
        <v>2.8666666666666667</v>
      </c>
      <c r="G280" s="31">
        <v>4.2666666666666666</v>
      </c>
      <c r="H280" s="31">
        <v>6</v>
      </c>
      <c r="I280" s="31">
        <v>3</v>
      </c>
      <c r="J280" s="31">
        <v>0</v>
      </c>
      <c r="K280" s="31">
        <v>0</v>
      </c>
      <c r="L280" s="31">
        <v>0</v>
      </c>
      <c r="M280" s="31">
        <v>1</v>
      </c>
      <c r="N280" s="31">
        <v>4</v>
      </c>
      <c r="O280" s="31">
        <v>4</v>
      </c>
      <c r="P280" s="31">
        <v>3.3666666666666667</v>
      </c>
      <c r="Q280" s="32">
        <v>31.7</v>
      </c>
    </row>
    <row r="281" spans="1:17" ht="15" thickBot="1">
      <c r="A281" s="7">
        <v>44237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D17" sqref="D17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74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44317</v>
      </c>
      <c r="B10" s="4" t="s">
        <v>223</v>
      </c>
      <c r="C10" s="4" t="s">
        <v>224</v>
      </c>
      <c r="D10" s="8">
        <v>1070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184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44317</v>
      </c>
      <c r="B23" s="4">
        <v>1</v>
      </c>
      <c r="C23" s="4" t="s">
        <v>31</v>
      </c>
      <c r="D23" s="8">
        <v>4</v>
      </c>
      <c r="E23" s="31">
        <v>2.1466666666666669</v>
      </c>
      <c r="F23" s="52">
        <v>2.7533333333333334</v>
      </c>
      <c r="G23" s="31">
        <v>5.9966666666666635</v>
      </c>
      <c r="H23" s="31">
        <v>8.0100000000000016</v>
      </c>
      <c r="I23" s="31">
        <v>18.776666666666674</v>
      </c>
      <c r="J23" s="31">
        <v>54.680000000000035</v>
      </c>
      <c r="K23" s="31">
        <v>76.670000000000059</v>
      </c>
      <c r="L23" s="31">
        <v>59.953333333333326</v>
      </c>
      <c r="M23" s="31">
        <v>19.843333333333327</v>
      </c>
      <c r="N23" s="31">
        <v>8.68</v>
      </c>
      <c r="O23" s="31">
        <v>5.6766666666666632</v>
      </c>
      <c r="P23" s="31">
        <v>4.2633333333333363</v>
      </c>
      <c r="Q23" s="32">
        <v>267.45000000000005</v>
      </c>
    </row>
    <row r="24" spans="1:17" ht="15" thickBot="1">
      <c r="A24" s="7">
        <v>44317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44317</v>
      </c>
      <c r="B31" s="4">
        <v>2</v>
      </c>
      <c r="C31" s="4" t="s">
        <v>34</v>
      </c>
      <c r="D31" s="8">
        <v>5</v>
      </c>
      <c r="E31" s="31">
        <v>0.56666666666666665</v>
      </c>
      <c r="F31" s="31">
        <v>0.83333333333333337</v>
      </c>
      <c r="G31" s="31">
        <v>1.8333333333333333</v>
      </c>
      <c r="H31" s="31">
        <v>2</v>
      </c>
      <c r="I31" s="31">
        <v>3.7</v>
      </c>
      <c r="J31" s="31">
        <v>7.5</v>
      </c>
      <c r="K31" s="31">
        <v>9.0333333333333332</v>
      </c>
      <c r="L31" s="31">
        <v>8.1</v>
      </c>
      <c r="M31" s="31">
        <v>4.2</v>
      </c>
      <c r="N31" s="31">
        <v>2.1</v>
      </c>
      <c r="O31" s="31">
        <v>2.1333333333333333</v>
      </c>
      <c r="P31" s="31">
        <v>1.4</v>
      </c>
      <c r="Q31" s="32">
        <v>43.4</v>
      </c>
    </row>
    <row r="32" spans="1:17" ht="15" thickBot="1">
      <c r="A32" s="7">
        <v>44317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44317</v>
      </c>
      <c r="B39" s="4">
        <v>3</v>
      </c>
      <c r="C39" s="4" t="s">
        <v>37</v>
      </c>
      <c r="D39" s="8">
        <v>1</v>
      </c>
      <c r="E39" s="31">
        <v>-13.595333333333334</v>
      </c>
      <c r="F39" s="31">
        <v>-9.229000000000001</v>
      </c>
      <c r="G39" s="31">
        <v>-1.4036666666666664</v>
      </c>
      <c r="H39" s="31">
        <v>10.582333333333333</v>
      </c>
      <c r="I39" s="31">
        <v>18.513000000000002</v>
      </c>
      <c r="J39" s="31">
        <v>23.635999999999999</v>
      </c>
      <c r="K39" s="31">
        <v>25.763333333333332</v>
      </c>
      <c r="L39" s="31">
        <v>24.454666666666672</v>
      </c>
      <c r="M39" s="31">
        <v>18.413666666666668</v>
      </c>
      <c r="N39" s="31">
        <v>9.1990000000000016</v>
      </c>
      <c r="O39" s="31">
        <v>-2.6543333333333332</v>
      </c>
      <c r="P39" s="31">
        <v>-10.90066666666667</v>
      </c>
      <c r="Q39" s="32">
        <v>7.7315833333333233</v>
      </c>
    </row>
    <row r="40" spans="1:17" ht="15" thickBot="1">
      <c r="A40" s="7">
        <v>44317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44317</v>
      </c>
      <c r="B47" s="4">
        <v>4</v>
      </c>
      <c r="C47" s="4" t="s">
        <v>37</v>
      </c>
      <c r="D47" s="8">
        <v>1</v>
      </c>
      <c r="E47" s="31">
        <v>-23.358333333333334</v>
      </c>
      <c r="F47" s="31">
        <v>-20.378666666666668</v>
      </c>
      <c r="G47" s="31">
        <v>-13.113</v>
      </c>
      <c r="H47" s="31">
        <v>-3.2199999999999998</v>
      </c>
      <c r="I47" s="31">
        <v>4.152333333333333</v>
      </c>
      <c r="J47" s="31">
        <v>10.583333333333337</v>
      </c>
      <c r="K47" s="31">
        <v>14.089666666666666</v>
      </c>
      <c r="L47" s="31">
        <v>12.114666666666668</v>
      </c>
      <c r="M47" s="31">
        <v>5.3340000000000005</v>
      </c>
      <c r="N47" s="31">
        <v>-3.3563333333333336</v>
      </c>
      <c r="O47" s="31">
        <v>-13.550333333333334</v>
      </c>
      <c r="P47" s="31">
        <v>-20.503666666666664</v>
      </c>
      <c r="Q47" s="32">
        <f t="shared" ref="Q47" si="0">AVERAGE(E47:P47)</f>
        <v>-4.2671944444444447</v>
      </c>
    </row>
    <row r="48" spans="1:17" ht="15" thickBot="1">
      <c r="A48" s="7">
        <v>44317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44317</v>
      </c>
      <c r="B55" s="4">
        <v>5</v>
      </c>
      <c r="C55" s="4" t="s">
        <v>37</v>
      </c>
      <c r="D55" s="8">
        <v>1</v>
      </c>
      <c r="E55" s="31">
        <v>-18.846317321178123</v>
      </c>
      <c r="F55" s="31">
        <v>-15.167951559934316</v>
      </c>
      <c r="G55" s="31">
        <v>-7.5119086021505375</v>
      </c>
      <c r="H55" s="31">
        <v>3.3447499999999999</v>
      </c>
      <c r="I55" s="31">
        <v>11.146787634408604</v>
      </c>
      <c r="J55" s="31">
        <v>16.915999999999997</v>
      </c>
      <c r="K55" s="31">
        <v>19.584422043010754</v>
      </c>
      <c r="L55" s="31">
        <v>17.909516129032252</v>
      </c>
      <c r="M55" s="31">
        <v>11.490236111111109</v>
      </c>
      <c r="N55" s="31">
        <v>2.3755241935483866</v>
      </c>
      <c r="O55" s="31">
        <v>-8.6343055555555548</v>
      </c>
      <c r="P55" s="31">
        <v>-16.037043010752679</v>
      </c>
      <c r="Q55" s="32">
        <v>1.4617156779238889</v>
      </c>
    </row>
    <row r="56" spans="1:17" ht="15" thickBot="1">
      <c r="A56" s="7">
        <v>44317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44317</v>
      </c>
      <c r="B64" s="4">
        <v>7</v>
      </c>
      <c r="C64" s="4" t="s">
        <v>37</v>
      </c>
      <c r="D64" s="8">
        <v>1</v>
      </c>
      <c r="E64" s="108">
        <v>1.13625</v>
      </c>
      <c r="F64" s="108">
        <v>1.4958333333333329</v>
      </c>
      <c r="G64" s="108">
        <v>2.3275000000000001</v>
      </c>
      <c r="H64" s="108">
        <v>3.6287499999999988</v>
      </c>
      <c r="I64" s="108">
        <v>5.9041666666666686</v>
      </c>
      <c r="J64" s="108">
        <v>10.445833333333333</v>
      </c>
      <c r="K64" s="108">
        <v>14.149999999999999</v>
      </c>
      <c r="L64" s="108">
        <v>12.408333333333337</v>
      </c>
      <c r="M64" s="108">
        <v>7.55</v>
      </c>
      <c r="N64" s="108">
        <v>4.0770833333333334</v>
      </c>
      <c r="O64" s="108">
        <v>2.2274999999999996</v>
      </c>
      <c r="P64" s="108">
        <v>1.3608333333333336</v>
      </c>
      <c r="Q64" s="119">
        <v>5.5593402777777756</v>
      </c>
    </row>
    <row r="65" spans="1:17" ht="15" thickBot="1">
      <c r="A65" s="7">
        <v>44317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44317</v>
      </c>
      <c r="B76" s="4">
        <v>10</v>
      </c>
      <c r="C76" s="4" t="s">
        <v>37</v>
      </c>
      <c r="D76" s="8">
        <v>1</v>
      </c>
      <c r="E76" s="99">
        <v>893.9</v>
      </c>
      <c r="F76" s="99">
        <v>892.7</v>
      </c>
      <c r="G76" s="99">
        <v>890.5</v>
      </c>
      <c r="H76" s="99">
        <v>887.2</v>
      </c>
      <c r="I76" s="99">
        <v>886.6</v>
      </c>
      <c r="J76" s="99">
        <v>884.9</v>
      </c>
      <c r="K76" s="99">
        <v>884.6</v>
      </c>
      <c r="L76" s="99">
        <v>887.8</v>
      </c>
      <c r="M76" s="99">
        <v>891.7</v>
      </c>
      <c r="N76" s="99">
        <v>893.9</v>
      </c>
      <c r="O76" s="99">
        <v>893.7</v>
      </c>
      <c r="P76" s="99">
        <v>894</v>
      </c>
      <c r="Q76" s="100">
        <v>890.1</v>
      </c>
    </row>
    <row r="77" spans="1:17" ht="15" thickBot="1">
      <c r="A77" s="3">
        <v>44317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44317</v>
      </c>
      <c r="B84" s="4">
        <v>11</v>
      </c>
      <c r="C84" s="4" t="s">
        <v>128</v>
      </c>
      <c r="D84" s="8">
        <v>7</v>
      </c>
      <c r="E84" s="31">
        <v>0.63499998999999996</v>
      </c>
      <c r="F84" s="31">
        <v>0.55000001200000004</v>
      </c>
      <c r="G84" s="31">
        <v>2.0049998800000002</v>
      </c>
      <c r="H84" s="31">
        <v>0.52749997400000004</v>
      </c>
      <c r="I84" s="31">
        <v>3.8299999200000001</v>
      </c>
      <c r="J84" s="31">
        <v>20.850000399999999</v>
      </c>
      <c r="K84" s="31">
        <v>27.954999900000001</v>
      </c>
      <c r="L84" s="31">
        <v>17.284999800000001</v>
      </c>
      <c r="M84" s="31">
        <v>4.8350000399999997</v>
      </c>
      <c r="N84" s="31">
        <v>2.1449997399999998</v>
      </c>
      <c r="O84" s="31">
        <v>1.25</v>
      </c>
      <c r="P84" s="31">
        <v>0.852500021</v>
      </c>
      <c r="Q84" s="11"/>
    </row>
    <row r="85" spans="1:256" s="21" customFormat="1" ht="15" thickBot="1">
      <c r="A85" s="7">
        <v>44317</v>
      </c>
      <c r="B85" s="4">
        <v>11</v>
      </c>
      <c r="C85" s="4" t="s">
        <v>129</v>
      </c>
      <c r="D85" s="8">
        <v>8</v>
      </c>
      <c r="E85" s="31">
        <v>1.2750001</v>
      </c>
      <c r="F85" s="31">
        <v>1.59249997</v>
      </c>
      <c r="G85" s="31">
        <v>3.96499991</v>
      </c>
      <c r="H85" s="31">
        <v>2.7224998500000002</v>
      </c>
      <c r="I85" s="31">
        <v>8.2475004199999997</v>
      </c>
      <c r="J85" s="31">
        <v>33.970001199999999</v>
      </c>
      <c r="K85" s="31">
        <v>53.680000300000003</v>
      </c>
      <c r="L85" s="31">
        <v>36.794998200000002</v>
      </c>
      <c r="M85" s="31">
        <v>11.4575005</v>
      </c>
      <c r="N85" s="31">
        <v>4.5749998099999996</v>
      </c>
      <c r="O85" s="31">
        <v>2.77749991</v>
      </c>
      <c r="P85" s="31">
        <v>1.59750009</v>
      </c>
      <c r="Q85" s="11"/>
    </row>
    <row r="86" spans="1:256" s="21" customFormat="1" ht="15" thickBot="1">
      <c r="A86" s="7">
        <v>44317</v>
      </c>
      <c r="B86" s="4">
        <v>11</v>
      </c>
      <c r="C86" s="4" t="s">
        <v>130</v>
      </c>
      <c r="D86" s="8">
        <v>9</v>
      </c>
      <c r="E86" s="31">
        <v>1.76750016</v>
      </c>
      <c r="F86" s="31">
        <v>2.5999998999999998</v>
      </c>
      <c r="G86" s="31">
        <v>5.4300003099999996</v>
      </c>
      <c r="H86" s="31">
        <v>6.5650005299999998</v>
      </c>
      <c r="I86" s="31">
        <v>16.372501400000001</v>
      </c>
      <c r="J86" s="31">
        <v>49.537498499999998</v>
      </c>
      <c r="K86" s="31">
        <v>65.997497600000003</v>
      </c>
      <c r="L86" s="31">
        <v>51.542495700000003</v>
      </c>
      <c r="M86" s="31">
        <v>18.455001800000002</v>
      </c>
      <c r="N86" s="31">
        <v>5.8275003400000003</v>
      </c>
      <c r="O86" s="31">
        <v>4.9199995999999997</v>
      </c>
      <c r="P86" s="31">
        <v>3.3824999299999998</v>
      </c>
      <c r="Q86" s="11"/>
    </row>
    <row r="87" spans="1:256" s="21" customFormat="1" ht="15" thickBot="1">
      <c r="A87" s="7">
        <v>44317</v>
      </c>
      <c r="B87" s="4">
        <v>11</v>
      </c>
      <c r="C87" s="4" t="s">
        <v>131</v>
      </c>
      <c r="D87" s="8">
        <v>10</v>
      </c>
      <c r="E87" s="31">
        <v>2.7325000799999999</v>
      </c>
      <c r="F87" s="31">
        <v>3.7750001000000002</v>
      </c>
      <c r="G87" s="31">
        <v>7.4175005000000001</v>
      </c>
      <c r="H87" s="31">
        <v>11.567501099999999</v>
      </c>
      <c r="I87" s="31">
        <v>25.487499199999998</v>
      </c>
      <c r="J87" s="31">
        <v>71.860000600000006</v>
      </c>
      <c r="K87" s="31">
        <v>84.869995099999997</v>
      </c>
      <c r="L87" s="31">
        <v>66.837501500000002</v>
      </c>
      <c r="M87" s="31">
        <v>27.909999800000001</v>
      </c>
      <c r="N87" s="31">
        <v>10.5200005</v>
      </c>
      <c r="O87" s="31">
        <v>8.0799999200000006</v>
      </c>
      <c r="P87" s="31">
        <v>5.6024999600000003</v>
      </c>
      <c r="Q87" s="11"/>
    </row>
    <row r="88" spans="1:256" s="21" customFormat="1" ht="15" thickBot="1">
      <c r="A88" s="7">
        <v>44317</v>
      </c>
      <c r="B88" s="4">
        <v>11</v>
      </c>
      <c r="C88" s="4" t="s">
        <v>132</v>
      </c>
      <c r="D88" s="8">
        <v>11</v>
      </c>
      <c r="E88" s="31">
        <v>5.2349996599999997</v>
      </c>
      <c r="F88" s="31">
        <v>7.08749962</v>
      </c>
      <c r="G88" s="31">
        <v>13.5725002</v>
      </c>
      <c r="H88" s="31">
        <v>21.722499800000001</v>
      </c>
      <c r="I88" s="31">
        <v>40.492500300000003</v>
      </c>
      <c r="J88" s="31">
        <v>99.212493899999998</v>
      </c>
      <c r="K88" s="31">
        <v>165.702484</v>
      </c>
      <c r="L88" s="31">
        <v>137.24501000000001</v>
      </c>
      <c r="M88" s="31">
        <v>36.842498800000001</v>
      </c>
      <c r="N88" s="31">
        <v>22.542501399999999</v>
      </c>
      <c r="O88" s="31">
        <v>13.5575008</v>
      </c>
      <c r="P88" s="31">
        <v>10.9400005</v>
      </c>
      <c r="Q88" s="11"/>
    </row>
    <row r="89" spans="1:256" s="21" customFormat="1" ht="15" thickBot="1">
      <c r="A89" s="7">
        <v>44317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44317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0.53333333333333333</v>
      </c>
      <c r="I96" s="31">
        <v>4.5333333333333332</v>
      </c>
      <c r="J96" s="31">
        <v>12.5</v>
      </c>
      <c r="K96" s="31">
        <v>16.866666666666667</v>
      </c>
      <c r="L96" s="31">
        <v>13.8</v>
      </c>
      <c r="M96" s="31">
        <v>3.9333333333333331</v>
      </c>
      <c r="N96" s="31">
        <v>0.23333333333333334</v>
      </c>
      <c r="O96" s="31">
        <v>0</v>
      </c>
      <c r="P96" s="31">
        <v>0</v>
      </c>
      <c r="Q96" s="32">
        <v>52.4</v>
      </c>
    </row>
    <row r="97" spans="1:256" ht="15" thickBot="1">
      <c r="A97" s="7">
        <v>44317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44317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3.3333333333333333E-2</v>
      </c>
      <c r="I102" s="31">
        <v>0.66666666666666663</v>
      </c>
      <c r="J102" s="31">
        <v>3.3</v>
      </c>
      <c r="K102" s="31">
        <v>5.4</v>
      </c>
      <c r="L102" s="31">
        <v>3.6333333333333333</v>
      </c>
      <c r="M102" s="31">
        <v>0.36666666666666664</v>
      </c>
      <c r="N102" s="31">
        <v>0</v>
      </c>
      <c r="O102" s="31">
        <v>0</v>
      </c>
      <c r="P102" s="31">
        <v>0</v>
      </c>
      <c r="Q102" s="32">
        <v>13.4</v>
      </c>
    </row>
    <row r="103" spans="1:256" ht="15" thickBot="1">
      <c r="A103" s="7">
        <v>44317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44317</v>
      </c>
      <c r="B110" s="4">
        <v>14</v>
      </c>
      <c r="C110" s="4" t="s">
        <v>33</v>
      </c>
      <c r="D110" s="8">
        <v>5</v>
      </c>
      <c r="E110" s="31">
        <v>30.8</v>
      </c>
      <c r="F110" s="31">
        <v>26.066666666666666</v>
      </c>
      <c r="G110" s="31">
        <v>17.733333333333334</v>
      </c>
      <c r="H110" s="31">
        <v>1.8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3.3333333333333335</v>
      </c>
      <c r="O110" s="31">
        <v>19.066666666666666</v>
      </c>
      <c r="P110" s="31">
        <v>30.1</v>
      </c>
      <c r="Q110" s="32">
        <v>128.9</v>
      </c>
    </row>
    <row r="111" spans="1:256" ht="15" thickBot="1">
      <c r="A111" s="7">
        <v>44317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44317</v>
      </c>
      <c r="B118" s="4">
        <v>15</v>
      </c>
      <c r="C118" s="4" t="s">
        <v>33</v>
      </c>
      <c r="D118" s="8">
        <v>5</v>
      </c>
      <c r="E118" s="22">
        <v>31</v>
      </c>
      <c r="F118" s="22">
        <v>28.2</v>
      </c>
      <c r="G118" s="22">
        <v>30.7</v>
      </c>
      <c r="H118" s="22">
        <v>22.166666666666668</v>
      </c>
      <c r="I118" s="22">
        <v>5.833333333333333</v>
      </c>
      <c r="J118" s="22">
        <v>0.16666666666666666</v>
      </c>
      <c r="K118" s="22">
        <v>0</v>
      </c>
      <c r="L118" s="22">
        <v>0</v>
      </c>
      <c r="M118" s="22">
        <v>4.166666666666667</v>
      </c>
      <c r="N118" s="22">
        <v>22.966666666666665</v>
      </c>
      <c r="O118" s="22">
        <v>29.733333333333334</v>
      </c>
      <c r="P118" s="22">
        <v>31</v>
      </c>
      <c r="Q118" s="20">
        <v>205.93333333333334</v>
      </c>
    </row>
    <row r="119" spans="1:256" ht="15" thickBot="1">
      <c r="A119" s="7">
        <v>44317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44317</v>
      </c>
      <c r="B126" s="4">
        <v>16</v>
      </c>
      <c r="C126" s="4" t="s">
        <v>33</v>
      </c>
      <c r="D126" s="8">
        <v>5</v>
      </c>
      <c r="E126" s="31">
        <v>0</v>
      </c>
      <c r="F126" s="31">
        <v>3.3333333333333333E-2</v>
      </c>
      <c r="G126" s="31">
        <v>0.1</v>
      </c>
      <c r="H126" s="31">
        <v>0.4</v>
      </c>
      <c r="I126" s="31">
        <v>1.2</v>
      </c>
      <c r="J126" s="31">
        <v>3.5666666666666669</v>
      </c>
      <c r="K126" s="31">
        <v>4.7</v>
      </c>
      <c r="L126" s="31">
        <v>3.8666666666666667</v>
      </c>
      <c r="M126" s="31">
        <v>1.1666666666666667</v>
      </c>
      <c r="N126" s="31">
        <v>0.33333333333333331</v>
      </c>
      <c r="O126" s="31">
        <v>6.6666666666666666E-2</v>
      </c>
      <c r="P126" s="31">
        <v>3.3333333333333333E-2</v>
      </c>
      <c r="Q126" s="32">
        <f t="shared" ref="Q126" si="1">SUM(E126:P126)</f>
        <v>15.466666666666667</v>
      </c>
    </row>
    <row r="127" spans="1:256" ht="15" thickBot="1">
      <c r="A127" s="7">
        <v>44317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44317</v>
      </c>
      <c r="B134" s="4">
        <v>16</v>
      </c>
      <c r="C134" s="4" t="s">
        <v>33</v>
      </c>
      <c r="D134" s="8">
        <v>5</v>
      </c>
      <c r="E134" s="22">
        <v>0</v>
      </c>
      <c r="F134" s="22">
        <v>0</v>
      </c>
      <c r="G134" s="22">
        <v>0</v>
      </c>
      <c r="H134" s="22">
        <v>0.1</v>
      </c>
      <c r="I134" s="22">
        <v>0.46666666666666667</v>
      </c>
      <c r="J134" s="22">
        <v>1.5333333333333334</v>
      </c>
      <c r="K134" s="22">
        <v>2.5666666666666669</v>
      </c>
      <c r="L134" s="22">
        <v>1.7333333333333334</v>
      </c>
      <c r="M134" s="22">
        <v>0.36666666666666664</v>
      </c>
      <c r="N134" s="22">
        <v>3.3333333333333333E-2</v>
      </c>
      <c r="O134" s="22">
        <v>0</v>
      </c>
      <c r="P134" s="22">
        <v>3.3333333333333333E-2</v>
      </c>
      <c r="Q134" s="20">
        <f t="shared" ref="Q134" si="2">SUM(E134:P134)</f>
        <v>6.833333333333333</v>
      </c>
    </row>
    <row r="135" spans="1:17" ht="15" thickBot="1">
      <c r="A135" s="7">
        <v>44317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44317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3.3333333333333333E-2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6.6666666666666666E-2</v>
      </c>
    </row>
    <row r="143" spans="1:17" ht="15" thickBot="1">
      <c r="A143" s="7">
        <v>44317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44317</v>
      </c>
      <c r="B150" s="4">
        <v>20</v>
      </c>
      <c r="C150" s="4" t="s">
        <v>140</v>
      </c>
      <c r="D150" s="8">
        <v>2</v>
      </c>
      <c r="E150" s="32">
        <v>-5.5875000999999997</v>
      </c>
      <c r="F150" s="32">
        <v>3.9124998999999998</v>
      </c>
      <c r="G150" s="32">
        <v>13.162500400000001</v>
      </c>
      <c r="H150" s="32">
        <v>19.774999600000001</v>
      </c>
      <c r="I150" s="32">
        <v>25.374998099999999</v>
      </c>
      <c r="J150" s="32">
        <v>30.274999600000001</v>
      </c>
      <c r="K150" s="32">
        <v>30.9375</v>
      </c>
      <c r="L150" s="32">
        <v>29.862499199999998</v>
      </c>
      <c r="M150" s="32">
        <v>25.424999199999998</v>
      </c>
      <c r="N150" s="32">
        <v>17.175001099999999</v>
      </c>
      <c r="O150" s="32">
        <v>8.2375001900000004</v>
      </c>
      <c r="P150" s="32">
        <v>1.125</v>
      </c>
      <c r="Q150" s="32">
        <f t="shared" ref="Q150" si="4">MAX(E150:P150)</f>
        <v>30.9375</v>
      </c>
    </row>
    <row r="151" spans="1:17" ht="15" thickBot="1">
      <c r="A151" s="7">
        <v>44317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44317</v>
      </c>
      <c r="B159" s="4">
        <v>21</v>
      </c>
      <c r="C159" s="4" t="s">
        <v>142</v>
      </c>
      <c r="D159" s="8">
        <v>3</v>
      </c>
      <c r="E159" s="32">
        <v>-32.212501500000002</v>
      </c>
      <c r="F159" s="32">
        <v>-30.950000800000002</v>
      </c>
      <c r="G159" s="32">
        <v>-23.099996600000001</v>
      </c>
      <c r="H159" s="32">
        <v>-11.875</v>
      </c>
      <c r="I159" s="32">
        <v>-2.3125</v>
      </c>
      <c r="J159" s="32">
        <v>5.0625</v>
      </c>
      <c r="K159" s="32">
        <v>9.8999996199999991</v>
      </c>
      <c r="L159" s="32">
        <v>8.6374998099999996</v>
      </c>
      <c r="M159" s="32">
        <v>-0.98750007200000001</v>
      </c>
      <c r="N159" s="32">
        <v>-14.25</v>
      </c>
      <c r="O159" s="32">
        <v>-25.099998500000002</v>
      </c>
      <c r="P159" s="32">
        <v>-30.962499600000001</v>
      </c>
      <c r="Q159" s="32">
        <f t="shared" ref="Q159" si="5">MIN(E159:P159)</f>
        <v>-32.212501500000002</v>
      </c>
    </row>
    <row r="160" spans="1:17" ht="15" thickBot="1">
      <c r="A160" s="7">
        <v>44317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44317</v>
      </c>
      <c r="B167" s="4">
        <v>22</v>
      </c>
      <c r="C167" s="4" t="s">
        <v>140</v>
      </c>
      <c r="D167" s="41">
        <v>2</v>
      </c>
      <c r="E167" s="31">
        <v>2.6</v>
      </c>
      <c r="F167" s="31">
        <v>8.5</v>
      </c>
      <c r="G167" s="31">
        <v>21.6</v>
      </c>
      <c r="H167" s="31">
        <v>30.3</v>
      </c>
      <c r="I167" s="31">
        <v>35</v>
      </c>
      <c r="J167" s="31">
        <v>37.5</v>
      </c>
      <c r="K167" s="31">
        <v>38</v>
      </c>
      <c r="L167" s="31">
        <v>38.5</v>
      </c>
      <c r="M167" s="31">
        <v>34.9</v>
      </c>
      <c r="N167" s="31">
        <v>26.1</v>
      </c>
      <c r="O167" s="31">
        <v>18</v>
      </c>
      <c r="P167" s="31">
        <v>11</v>
      </c>
      <c r="Q167" s="32">
        <v>38.5</v>
      </c>
    </row>
    <row r="168" spans="1:17" ht="15" thickBot="1">
      <c r="A168" s="7">
        <v>44317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44317</v>
      </c>
      <c r="B176" s="4">
        <v>23</v>
      </c>
      <c r="C176" s="4" t="s">
        <v>142</v>
      </c>
      <c r="D176" s="41">
        <v>3</v>
      </c>
      <c r="E176" s="31">
        <v>-36.5</v>
      </c>
      <c r="F176" s="31">
        <v>-36</v>
      </c>
      <c r="G176" s="31">
        <v>-28.9</v>
      </c>
      <c r="H176" s="31">
        <v>-20.100000000000001</v>
      </c>
      <c r="I176" s="31">
        <v>-9.6999999999999993</v>
      </c>
      <c r="J176" s="31">
        <v>-2.6</v>
      </c>
      <c r="K176" s="31">
        <v>1.8</v>
      </c>
      <c r="L176" s="31">
        <v>0.6</v>
      </c>
      <c r="M176" s="31">
        <v>-8.6999999999999993</v>
      </c>
      <c r="N176" s="31">
        <v>-20.7</v>
      </c>
      <c r="O176" s="31">
        <v>-30.1</v>
      </c>
      <c r="P176" s="31">
        <v>-39.299999999999997</v>
      </c>
      <c r="Q176" s="32">
        <v>-39.299999999999997</v>
      </c>
    </row>
    <row r="177" spans="1:17" ht="15" thickBot="1">
      <c r="A177" s="7">
        <v>44317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44317</v>
      </c>
      <c r="B185" s="4">
        <v>24</v>
      </c>
      <c r="C185" s="4" t="s">
        <v>140</v>
      </c>
      <c r="D185" s="23">
        <v>2</v>
      </c>
      <c r="E185" s="31">
        <v>2.8</v>
      </c>
      <c r="F185" s="31">
        <v>7.7</v>
      </c>
      <c r="G185" s="31">
        <v>8.8000000000000007</v>
      </c>
      <c r="H185" s="31">
        <v>13.1</v>
      </c>
      <c r="I185" s="31">
        <v>32.1</v>
      </c>
      <c r="J185" s="31">
        <v>41.9</v>
      </c>
      <c r="K185" s="31">
        <v>52.7</v>
      </c>
      <c r="L185" s="31">
        <v>70.400000000000006</v>
      </c>
      <c r="M185" s="31">
        <v>23.7</v>
      </c>
      <c r="N185" s="31">
        <v>17.399999999999999</v>
      </c>
      <c r="O185" s="31">
        <v>7.1</v>
      </c>
      <c r="P185" s="31">
        <v>11.1</v>
      </c>
      <c r="Q185" s="32">
        <v>70.400000000000006</v>
      </c>
    </row>
    <row r="186" spans="1:17" ht="15" thickBot="1">
      <c r="A186" s="7">
        <v>44317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44317</v>
      </c>
      <c r="B194" s="4">
        <v>24</v>
      </c>
      <c r="C194" s="4" t="s">
        <v>140</v>
      </c>
      <c r="D194" s="41">
        <v>3</v>
      </c>
      <c r="E194" s="31">
        <v>20</v>
      </c>
      <c r="F194" s="31">
        <v>28</v>
      </c>
      <c r="G194" s="31">
        <v>24</v>
      </c>
      <c r="H194" s="31">
        <v>40</v>
      </c>
      <c r="I194" s="31">
        <v>40</v>
      </c>
      <c r="J194" s="31">
        <v>28</v>
      </c>
      <c r="K194" s="31">
        <v>20</v>
      </c>
      <c r="L194" s="31">
        <v>20</v>
      </c>
      <c r="M194" s="31">
        <v>28</v>
      </c>
      <c r="N194" s="31">
        <v>20</v>
      </c>
      <c r="O194" s="31">
        <v>24</v>
      </c>
      <c r="P194" s="31">
        <v>20</v>
      </c>
      <c r="Q194" s="32">
        <v>40</v>
      </c>
    </row>
    <row r="195" spans="1:17" ht="15" thickBot="1">
      <c r="A195" s="7">
        <v>44317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44317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3</v>
      </c>
      <c r="I203" s="32">
        <v>4</v>
      </c>
      <c r="J203" s="32">
        <v>4</v>
      </c>
      <c r="K203" s="32">
        <v>4</v>
      </c>
      <c r="L203" s="32">
        <v>4</v>
      </c>
      <c r="M203" s="32">
        <v>3</v>
      </c>
      <c r="N203" s="32">
        <v>3</v>
      </c>
      <c r="O203" s="32">
        <v>2</v>
      </c>
      <c r="P203" s="32">
        <v>2</v>
      </c>
      <c r="Q203" s="32">
        <f t="shared" ref="Q203" si="6">AVERAGE(E203:P203)</f>
        <v>3</v>
      </c>
    </row>
    <row r="204" spans="1:17" ht="15" thickBot="1">
      <c r="A204" s="7">
        <v>44317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44317</v>
      </c>
      <c r="B212" s="4">
        <v>34</v>
      </c>
      <c r="C212" s="4" t="s">
        <v>37</v>
      </c>
      <c r="D212" s="23">
        <v>1</v>
      </c>
      <c r="E212" s="31">
        <v>5.2774414850686036</v>
      </c>
      <c r="F212" s="31">
        <v>5.0775022143489812</v>
      </c>
      <c r="G212" s="31">
        <v>5.3792338709677416</v>
      </c>
      <c r="H212" s="31">
        <v>6.0291220238095233</v>
      </c>
      <c r="I212" s="31">
        <v>5.571572580645161</v>
      </c>
      <c r="J212" s="31">
        <v>4.4070535714285715</v>
      </c>
      <c r="K212" s="31">
        <v>3.7663738479262672</v>
      </c>
      <c r="L212" s="31">
        <v>3.6172379032258064</v>
      </c>
      <c r="M212" s="31">
        <v>4.4332440476190476</v>
      </c>
      <c r="N212" s="31">
        <v>4.7161290322580642</v>
      </c>
      <c r="O212" s="31">
        <v>5.247395833333333</v>
      </c>
      <c r="P212" s="31">
        <v>5.4385610347615199</v>
      </c>
      <c r="Q212" s="32">
        <v>4.9107570792781328</v>
      </c>
    </row>
    <row r="213" spans="1:18" ht="15" thickBot="1">
      <c r="A213" s="7">
        <v>44317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44317</v>
      </c>
      <c r="B221" s="4">
        <v>35</v>
      </c>
      <c r="C221" s="4" t="s">
        <v>150</v>
      </c>
      <c r="D221" s="41">
        <v>1</v>
      </c>
      <c r="E221" s="31">
        <v>360</v>
      </c>
      <c r="F221" s="31">
        <v>4.0853587110666663</v>
      </c>
      <c r="G221" s="31">
        <v>6.7088004513333317</v>
      </c>
      <c r="H221" s="31">
        <v>16.270559435333336</v>
      </c>
      <c r="I221" s="31">
        <v>20.693665379333332</v>
      </c>
      <c r="J221" s="31">
        <v>22.562920126666668</v>
      </c>
      <c r="K221" s="31">
        <v>22.325388340000003</v>
      </c>
      <c r="L221" s="31">
        <v>21.134743597666667</v>
      </c>
      <c r="M221" s="31">
        <v>18.395887181666669</v>
      </c>
      <c r="N221" s="31">
        <v>17.086809766999998</v>
      </c>
      <c r="O221" s="31">
        <v>16.95052754766666</v>
      </c>
      <c r="P221" s="31">
        <v>10.714835538333334</v>
      </c>
      <c r="Q221" s="31">
        <v>4.770548975733333</v>
      </c>
      <c r="R221" s="31">
        <v>15.141670420983329</v>
      </c>
    </row>
    <row r="222" spans="1:18" ht="15" thickBot="1">
      <c r="A222" s="7">
        <v>44317</v>
      </c>
      <c r="B222" s="4">
        <v>35</v>
      </c>
      <c r="C222" s="4" t="s">
        <v>150</v>
      </c>
      <c r="D222" s="41">
        <v>1</v>
      </c>
      <c r="E222" s="31">
        <v>45</v>
      </c>
      <c r="F222" s="31">
        <v>0.6405621749</v>
      </c>
      <c r="G222" s="31">
        <v>1.4242585705666664</v>
      </c>
      <c r="H222" s="31">
        <v>3.6380285701000008</v>
      </c>
      <c r="I222" s="31">
        <v>5.4986510033333351</v>
      </c>
      <c r="J222" s="31">
        <v>6.4372225716666671</v>
      </c>
      <c r="K222" s="31">
        <v>7.9179294190000009</v>
      </c>
      <c r="L222" s="31">
        <v>7.6067181004333326</v>
      </c>
      <c r="M222" s="31">
        <v>6.6953732864666655</v>
      </c>
      <c r="N222" s="31">
        <v>4.9095930574999995</v>
      </c>
      <c r="O222" s="31">
        <v>3.2757521495666668</v>
      </c>
      <c r="P222" s="31">
        <v>2.0777019657666664</v>
      </c>
      <c r="Q222" s="31">
        <v>0.71983558959999994</v>
      </c>
      <c r="R222" s="31">
        <v>4.2368022049083311</v>
      </c>
    </row>
    <row r="223" spans="1:18" ht="15" thickBot="1">
      <c r="A223" s="7">
        <v>44317</v>
      </c>
      <c r="B223" s="4">
        <v>35</v>
      </c>
      <c r="C223" s="4" t="s">
        <v>150</v>
      </c>
      <c r="D223" s="41">
        <v>1</v>
      </c>
      <c r="E223" s="31">
        <v>90</v>
      </c>
      <c r="F223" s="31">
        <v>0.17725690899999999</v>
      </c>
      <c r="G223" s="31">
        <v>0.41074115313333326</v>
      </c>
      <c r="H223" s="31">
        <v>1.5669110389333332</v>
      </c>
      <c r="I223" s="31">
        <v>2.3283320318999996</v>
      </c>
      <c r="J223" s="31">
        <v>4.4304159114666666</v>
      </c>
      <c r="K223" s="31">
        <v>5.6670485126666676</v>
      </c>
      <c r="L223" s="31">
        <v>5.8209945179666658</v>
      </c>
      <c r="M223" s="31">
        <v>4.5168955230999996</v>
      </c>
      <c r="N223" s="31">
        <v>2.3038893071333333</v>
      </c>
      <c r="O223" s="31">
        <v>1.2122071187333332</v>
      </c>
      <c r="P223" s="31">
        <v>0.3916753231666667</v>
      </c>
      <c r="Q223" s="31">
        <v>0.17918559320000002</v>
      </c>
      <c r="R223" s="31">
        <v>2.4171294116999991</v>
      </c>
    </row>
    <row r="224" spans="1:18" ht="15" thickBot="1">
      <c r="A224" s="7">
        <v>44317</v>
      </c>
      <c r="B224" s="4">
        <v>35</v>
      </c>
      <c r="C224" s="4" t="s">
        <v>150</v>
      </c>
      <c r="D224" s="41">
        <v>1</v>
      </c>
      <c r="E224" s="31">
        <v>135</v>
      </c>
      <c r="F224" s="31">
        <v>0.8931572455333332</v>
      </c>
      <c r="G224" s="31">
        <v>1.0620561278333334</v>
      </c>
      <c r="H224" s="31">
        <v>2.0698091696333329</v>
      </c>
      <c r="I224" s="31">
        <v>2.3911921107666672</v>
      </c>
      <c r="J224" s="31">
        <v>4.0038555530000002</v>
      </c>
      <c r="K224" s="31">
        <v>7.1169026733333345</v>
      </c>
      <c r="L224" s="31">
        <v>7.5986147413333311</v>
      </c>
      <c r="M224" s="31">
        <v>6.4146991526999999</v>
      </c>
      <c r="N224" s="31">
        <v>3.6383758822666672</v>
      </c>
      <c r="O224" s="31">
        <v>1.9735065630666666</v>
      </c>
      <c r="P224" s="31">
        <v>1.1665800638000001</v>
      </c>
      <c r="Q224" s="31">
        <v>0.52721284676666669</v>
      </c>
      <c r="R224" s="31">
        <v>3.2379968441694436</v>
      </c>
    </row>
    <row r="225" spans="1:18" ht="15" thickBot="1">
      <c r="A225" s="7">
        <v>44317</v>
      </c>
      <c r="B225" s="4">
        <v>35</v>
      </c>
      <c r="C225" s="4" t="s">
        <v>150</v>
      </c>
      <c r="D225" s="41">
        <v>1</v>
      </c>
      <c r="E225" s="31">
        <v>180</v>
      </c>
      <c r="F225" s="31">
        <v>7.503800613400001</v>
      </c>
      <c r="G225" s="31">
        <v>8.1216308516666675</v>
      </c>
      <c r="H225" s="31">
        <v>8.684023250000001</v>
      </c>
      <c r="I225" s="31">
        <v>9.313387511900002</v>
      </c>
      <c r="J225" s="31">
        <v>10.929051175999998</v>
      </c>
      <c r="K225" s="31">
        <v>15.439619615333333</v>
      </c>
      <c r="L225" s="31">
        <v>18.546095209999997</v>
      </c>
      <c r="M225" s="31">
        <v>17.680912766666665</v>
      </c>
      <c r="N225" s="31">
        <v>14.472875329666667</v>
      </c>
      <c r="O225" s="31">
        <v>9.7974803893333338</v>
      </c>
      <c r="P225" s="31">
        <v>7.7638758469999978</v>
      </c>
      <c r="Q225" s="31">
        <v>7.5416263539000008</v>
      </c>
      <c r="R225" s="31">
        <v>11.316198242905552</v>
      </c>
    </row>
    <row r="226" spans="1:18" ht="15" thickBot="1">
      <c r="A226" s="7">
        <v>44317</v>
      </c>
      <c r="B226" s="4">
        <v>35</v>
      </c>
      <c r="C226" s="4" t="s">
        <v>150</v>
      </c>
      <c r="D226" s="41">
        <v>1</v>
      </c>
      <c r="E226" s="31">
        <v>225</v>
      </c>
      <c r="F226" s="31">
        <v>11.938899736333335</v>
      </c>
      <c r="G226" s="31">
        <v>14.729078508666669</v>
      </c>
      <c r="H226" s="31">
        <v>12.973070635333334</v>
      </c>
      <c r="I226" s="31">
        <v>13.274369141333331</v>
      </c>
      <c r="J226" s="31">
        <v>12.467556478333336</v>
      </c>
      <c r="K226" s="31">
        <v>11.567596359333333</v>
      </c>
      <c r="L226" s="31">
        <v>11.835915173999998</v>
      </c>
      <c r="M226" s="31">
        <v>15.454844492999998</v>
      </c>
      <c r="N226" s="31">
        <v>16.258735210666664</v>
      </c>
      <c r="O226" s="31">
        <v>15.169774657000003</v>
      </c>
      <c r="P226" s="31">
        <v>13.025721622666667</v>
      </c>
      <c r="Q226" s="31">
        <v>12.871399085333335</v>
      </c>
      <c r="R226" s="31">
        <v>13.463913425166671</v>
      </c>
    </row>
    <row r="227" spans="1:18" ht="15" thickBot="1">
      <c r="A227" s="7">
        <v>44317</v>
      </c>
      <c r="B227" s="4">
        <v>35</v>
      </c>
      <c r="C227" s="4" t="s">
        <v>150</v>
      </c>
      <c r="D227" s="41">
        <v>1</v>
      </c>
      <c r="E227" s="31">
        <v>270</v>
      </c>
      <c r="F227" s="31">
        <v>51.624928083333337</v>
      </c>
      <c r="G227" s="31">
        <v>46.256327686666658</v>
      </c>
      <c r="H227" s="31">
        <v>33.48517983666666</v>
      </c>
      <c r="I227" s="31">
        <v>23.729336616666668</v>
      </c>
      <c r="J227" s="31">
        <v>19.570988086999996</v>
      </c>
      <c r="K227" s="31">
        <v>15.659893170666669</v>
      </c>
      <c r="L227" s="31">
        <v>13.287735440666667</v>
      </c>
      <c r="M227" s="31">
        <v>16.941911325333333</v>
      </c>
      <c r="N227" s="31">
        <v>22.454958093333335</v>
      </c>
      <c r="O227" s="31">
        <v>29.060379563333331</v>
      </c>
      <c r="P227" s="31">
        <v>42.28813997666667</v>
      </c>
      <c r="Q227" s="31">
        <v>49.78436107666667</v>
      </c>
      <c r="R227" s="31">
        <v>30.345344913083323</v>
      </c>
    </row>
    <row r="228" spans="1:18" ht="15" thickBot="1">
      <c r="A228" s="7">
        <v>44317</v>
      </c>
      <c r="B228" s="4">
        <v>35</v>
      </c>
      <c r="C228" s="4" t="s">
        <v>150</v>
      </c>
      <c r="D228" s="41">
        <v>1</v>
      </c>
      <c r="E228" s="31">
        <v>315</v>
      </c>
      <c r="F228" s="31">
        <v>23.136036451666669</v>
      </c>
      <c r="G228" s="31">
        <v>21.287107627333327</v>
      </c>
      <c r="H228" s="31">
        <v>21.31241811666667</v>
      </c>
      <c r="I228" s="31">
        <v>22.771066116333337</v>
      </c>
      <c r="J228" s="31">
        <v>19.597990428999996</v>
      </c>
      <c r="K228" s="31">
        <v>14.305622565333332</v>
      </c>
      <c r="L228" s="31">
        <v>14.169183664333335</v>
      </c>
      <c r="M228" s="31">
        <v>13.899476277666666</v>
      </c>
      <c r="N228" s="31">
        <v>18.874764159999998</v>
      </c>
      <c r="O228" s="31">
        <v>22.560371813666674</v>
      </c>
      <c r="P228" s="31">
        <v>22.571469786666665</v>
      </c>
      <c r="Q228" s="31">
        <v>23.60583158433333</v>
      </c>
      <c r="R228" s="31">
        <v>19.840944882750001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44317</v>
      </c>
      <c r="B235" s="4">
        <v>36</v>
      </c>
      <c r="C235" s="4" t="s">
        <v>150</v>
      </c>
      <c r="D235" s="23">
        <v>1</v>
      </c>
      <c r="E235" s="31">
        <v>-20.14737620489397</v>
      </c>
      <c r="F235" s="31">
        <v>-15.771020706314262</v>
      </c>
      <c r="G235" s="31">
        <v>-7.1750940858426517</v>
      </c>
      <c r="H235" s="31">
        <v>5.0044722209963943</v>
      </c>
      <c r="I235" s="31">
        <v>14.422653611135539</v>
      </c>
      <c r="J235" s="31">
        <v>20.952680555295405</v>
      </c>
      <c r="K235" s="31">
        <v>23.528077959052979</v>
      </c>
      <c r="L235" s="31">
        <v>21.447338711574513</v>
      </c>
      <c r="M235" s="31">
        <v>14.096722224994252</v>
      </c>
      <c r="N235" s="31">
        <v>3.3232392491121843</v>
      </c>
      <c r="O235" s="31">
        <v>-9.1135972279775892</v>
      </c>
      <c r="P235" s="31">
        <v>-17.334099467694561</v>
      </c>
      <c r="Q235" s="32">
        <v>2.8610637998648816</v>
      </c>
    </row>
    <row r="236" spans="1:18" ht="15" thickBot="1">
      <c r="A236" s="7">
        <v>44317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44317</v>
      </c>
      <c r="B244" s="4">
        <v>38</v>
      </c>
      <c r="C244" s="4" t="s">
        <v>150</v>
      </c>
      <c r="D244" s="41">
        <v>1</v>
      </c>
      <c r="E244" s="41">
        <v>76.605613799283191</v>
      </c>
      <c r="F244" s="41">
        <v>73.890127257799662</v>
      </c>
      <c r="G244" s="41">
        <v>66.297299027137726</v>
      </c>
      <c r="H244" s="41">
        <v>47.991944444444442</v>
      </c>
      <c r="I244" s="41">
        <v>46.070468509984643</v>
      </c>
      <c r="J244" s="41">
        <v>56.39027777777779</v>
      </c>
      <c r="K244" s="41">
        <v>64.728456221198158</v>
      </c>
      <c r="L244" s="41">
        <v>63.597200460829491</v>
      </c>
      <c r="M244" s="41">
        <v>57.197162698412711</v>
      </c>
      <c r="N244" s="41">
        <v>57.026958525345613</v>
      </c>
      <c r="O244" s="41">
        <v>67.459146825396815</v>
      </c>
      <c r="P244" s="41">
        <v>74.810658602150539</v>
      </c>
      <c r="Q244" s="40">
        <f t="shared" ref="Q244" si="7">AVERAGE(E244:P244)</f>
        <v>62.67210951248007</v>
      </c>
    </row>
    <row r="245" spans="1:17" ht="15" thickBot="1">
      <c r="A245" s="7">
        <v>44317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44317</v>
      </c>
      <c r="B253" s="4">
        <v>39</v>
      </c>
      <c r="C253" s="4" t="s">
        <v>150</v>
      </c>
      <c r="D253" s="41">
        <v>1</v>
      </c>
      <c r="E253" s="31">
        <v>-22</v>
      </c>
      <c r="F253" s="31">
        <v>-19.07</v>
      </c>
      <c r="G253" s="31">
        <v>-13.28</v>
      </c>
      <c r="H253" s="31">
        <v>-7.96</v>
      </c>
      <c r="I253" s="31">
        <v>-1.59</v>
      </c>
      <c r="J253" s="31">
        <v>6.88</v>
      </c>
      <c r="K253" s="31">
        <v>11.83</v>
      </c>
      <c r="L253" s="31">
        <v>9.9600000000000009</v>
      </c>
      <c r="M253" s="31">
        <v>2.2999999999999998</v>
      </c>
      <c r="N253" s="31">
        <v>-6.24</v>
      </c>
      <c r="O253" s="31">
        <v>-14.05</v>
      </c>
      <c r="P253" s="31">
        <v>-19.600000000000001</v>
      </c>
      <c r="Q253" s="32">
        <f t="shared" ref="Q253" si="8">AVERAGE(E253:P253)</f>
        <v>-6.0683333333333351</v>
      </c>
    </row>
    <row r="254" spans="1:17" ht="15" thickBot="1">
      <c r="A254" s="7">
        <v>44317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44317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17.853333333333335</v>
      </c>
      <c r="J262" s="31">
        <v>50.753333333333337</v>
      </c>
      <c r="K262" s="31">
        <v>72.443333333333342</v>
      </c>
      <c r="L262" s="31">
        <v>54.826666666666661</v>
      </c>
      <c r="M262" s="31">
        <v>18.926666666666666</v>
      </c>
      <c r="N262" s="31">
        <v>0</v>
      </c>
      <c r="O262" s="31">
        <v>0</v>
      </c>
      <c r="P262" s="31">
        <v>0</v>
      </c>
      <c r="Q262" s="32">
        <v>214.80333333333326</v>
      </c>
    </row>
    <row r="263" spans="1:17" ht="15" thickBot="1">
      <c r="A263" s="7">
        <v>44317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44317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7.6333333333333337</v>
      </c>
      <c r="J271" s="31">
        <v>12.433333333333334</v>
      </c>
      <c r="K271" s="31">
        <v>13.6</v>
      </c>
      <c r="L271" s="31">
        <v>12.166666666666666</v>
      </c>
      <c r="M271" s="31">
        <v>7.4333333333333336</v>
      </c>
      <c r="N271" s="31">
        <v>0</v>
      </c>
      <c r="O271" s="31">
        <v>0</v>
      </c>
      <c r="P271" s="31">
        <v>0</v>
      </c>
      <c r="Q271" s="31">
        <v>53.266666666666666</v>
      </c>
    </row>
    <row r="272" spans="1:17" ht="15" thickBot="1">
      <c r="A272" s="7">
        <v>44317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44317</v>
      </c>
      <c r="B280" s="4">
        <v>47</v>
      </c>
      <c r="C280" s="4" t="s">
        <v>33</v>
      </c>
      <c r="D280" s="41">
        <v>5</v>
      </c>
      <c r="E280" s="31">
        <v>6.2333333333333334</v>
      </c>
      <c r="F280" s="31">
        <v>5.9333333333333336</v>
      </c>
      <c r="G280" s="31">
        <v>8.6666666666666661</v>
      </c>
      <c r="H280" s="31">
        <v>6.3666666666666663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6.9333333333333336</v>
      </c>
      <c r="O280" s="31">
        <v>7.5333333333333332</v>
      </c>
      <c r="P280" s="31">
        <v>8</v>
      </c>
      <c r="Q280" s="32">
        <v>49.666666666666671</v>
      </c>
    </row>
    <row r="281" spans="1:17" ht="15" thickBot="1">
      <c r="A281" s="7">
        <v>44317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D10" sqref="D10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75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44284</v>
      </c>
      <c r="B10" s="4" t="s">
        <v>76</v>
      </c>
      <c r="C10" s="4" t="s">
        <v>77</v>
      </c>
      <c r="D10" s="8">
        <v>2124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185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44284</v>
      </c>
      <c r="B23" s="4">
        <v>1</v>
      </c>
      <c r="C23" s="4" t="s">
        <v>31</v>
      </c>
      <c r="D23" s="8">
        <v>4</v>
      </c>
      <c r="E23" s="31">
        <v>2.0133333333333328</v>
      </c>
      <c r="F23" s="52">
        <v>2.0099999999999993</v>
      </c>
      <c r="G23" s="31">
        <v>3.2333333333333334</v>
      </c>
      <c r="H23" s="31">
        <v>5.6933333333333325</v>
      </c>
      <c r="I23" s="31">
        <v>15.133333333333347</v>
      </c>
      <c r="J23" s="31">
        <v>32.173333333333332</v>
      </c>
      <c r="K23" s="31">
        <v>59.159999999999933</v>
      </c>
      <c r="L23" s="31">
        <v>51.823333333333267</v>
      </c>
      <c r="M23" s="31">
        <v>13.233333333333338</v>
      </c>
      <c r="N23" s="31">
        <v>6.3566666666666647</v>
      </c>
      <c r="O23" s="31">
        <v>2.9633333333333338</v>
      </c>
      <c r="P23" s="31">
        <v>2.1466666666666665</v>
      </c>
      <c r="Q23" s="32">
        <v>195.93999999999986</v>
      </c>
    </row>
    <row r="24" spans="1:17" ht="15" thickBot="1">
      <c r="A24" s="7">
        <v>44284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44284</v>
      </c>
      <c r="B31" s="4">
        <v>2</v>
      </c>
      <c r="C31" s="4" t="s">
        <v>34</v>
      </c>
      <c r="D31" s="8">
        <v>5</v>
      </c>
      <c r="E31" s="31">
        <v>0.56666666666666665</v>
      </c>
      <c r="F31" s="31">
        <v>0.53333333333333333</v>
      </c>
      <c r="G31" s="31">
        <v>1.2333333333333334</v>
      </c>
      <c r="H31" s="31">
        <v>1.6333333333333333</v>
      </c>
      <c r="I31" s="31">
        <v>2.6666666666666665</v>
      </c>
      <c r="J31" s="31">
        <v>5.3666666666666663</v>
      </c>
      <c r="K31" s="31">
        <v>8.1666666666666661</v>
      </c>
      <c r="L31" s="31">
        <v>7.5666666666666664</v>
      </c>
      <c r="M31" s="31">
        <v>3.0333333333333332</v>
      </c>
      <c r="N31" s="31">
        <v>1.6</v>
      </c>
      <c r="O31" s="31">
        <v>1.0333333333333334</v>
      </c>
      <c r="P31" s="31">
        <v>0.7</v>
      </c>
      <c r="Q31" s="32">
        <v>34.1</v>
      </c>
    </row>
    <row r="32" spans="1:17" ht="15" thickBot="1">
      <c r="A32" s="7">
        <v>44284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44284</v>
      </c>
      <c r="B39" s="4">
        <v>3</v>
      </c>
      <c r="C39" s="4" t="s">
        <v>37</v>
      </c>
      <c r="D39" s="8">
        <v>1</v>
      </c>
      <c r="E39" s="31">
        <v>-18.210333333333335</v>
      </c>
      <c r="F39" s="31">
        <v>-13.334333333333337</v>
      </c>
      <c r="G39" s="31">
        <v>-4.2233333333333345</v>
      </c>
      <c r="H39" s="31">
        <v>6.6116666666666672</v>
      </c>
      <c r="I39" s="31">
        <v>14.526666666666669</v>
      </c>
      <c r="J39" s="31">
        <v>19.693666666666665</v>
      </c>
      <c r="K39" s="31">
        <v>21.298333333333343</v>
      </c>
      <c r="L39" s="31">
        <v>19.204333333333334</v>
      </c>
      <c r="M39" s="31">
        <v>13.727666666666666</v>
      </c>
      <c r="N39" s="31">
        <v>5.0450000000000008</v>
      </c>
      <c r="O39" s="31">
        <v>-7.0533333333333337</v>
      </c>
      <c r="P39" s="31">
        <v>-15.875666666666666</v>
      </c>
      <c r="Q39" s="32">
        <v>3.4508611111111116</v>
      </c>
    </row>
    <row r="40" spans="1:17" ht="15" thickBot="1">
      <c r="A40" s="7">
        <v>44284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44284</v>
      </c>
      <c r="B47" s="4">
        <v>4</v>
      </c>
      <c r="C47" s="4" t="s">
        <v>37</v>
      </c>
      <c r="D47" s="8">
        <v>1</v>
      </c>
      <c r="E47" s="31">
        <v>-31.467666666666677</v>
      </c>
      <c r="F47" s="31">
        <v>-28.785666666666675</v>
      </c>
      <c r="G47" s="31">
        <v>-20.468999999999998</v>
      </c>
      <c r="H47" s="31">
        <v>-8.4986666666666686</v>
      </c>
      <c r="I47" s="31">
        <v>-1.196</v>
      </c>
      <c r="J47" s="31">
        <v>4.5086666666666666</v>
      </c>
      <c r="K47" s="31">
        <v>7.4893333333333327</v>
      </c>
      <c r="L47" s="31">
        <v>5.0716666666666672</v>
      </c>
      <c r="M47" s="31">
        <v>-1.8313333333333335</v>
      </c>
      <c r="N47" s="31">
        <v>-10.705333333333334</v>
      </c>
      <c r="O47" s="31">
        <v>-21.363666666666671</v>
      </c>
      <c r="P47" s="31">
        <v>-28.511666666666667</v>
      </c>
      <c r="Q47" s="32">
        <f t="shared" ref="Q47" si="0">AVERAGE(E47:P47)</f>
        <v>-11.313277777777778</v>
      </c>
    </row>
    <row r="48" spans="1:17" ht="15" thickBot="1">
      <c r="A48" s="7">
        <v>44284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44284</v>
      </c>
      <c r="B55" s="4">
        <v>5</v>
      </c>
      <c r="C55" s="4" t="s">
        <v>37</v>
      </c>
      <c r="D55" s="8">
        <v>1</v>
      </c>
      <c r="E55" s="31">
        <v>-25.394408602150531</v>
      </c>
      <c r="F55" s="31">
        <v>-21.733288177339901</v>
      </c>
      <c r="G55" s="31">
        <v>-12.604973118279567</v>
      </c>
      <c r="H55" s="31">
        <v>-1.0412916666666665</v>
      </c>
      <c r="I55" s="31">
        <v>6.8945026881720421</v>
      </c>
      <c r="J55" s="31">
        <v>12.29779166666666</v>
      </c>
      <c r="K55" s="31">
        <v>14.490013440860215</v>
      </c>
      <c r="L55" s="31">
        <v>12.157311827956988</v>
      </c>
      <c r="M55" s="31">
        <v>5.7979027777777778</v>
      </c>
      <c r="N55" s="31">
        <v>-3.1977553763440856</v>
      </c>
      <c r="O55" s="31">
        <v>-14.765444444444444</v>
      </c>
      <c r="P55" s="31">
        <v>-22.753938172043</v>
      </c>
      <c r="Q55" s="32">
        <v>-4.0742349851535691</v>
      </c>
    </row>
    <row r="56" spans="1:17" ht="15" thickBot="1">
      <c r="A56" s="7">
        <v>44284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44284</v>
      </c>
      <c r="B64" s="4">
        <v>7</v>
      </c>
      <c r="C64" s="4" t="s">
        <v>37</v>
      </c>
      <c r="D64" s="8">
        <v>1</v>
      </c>
      <c r="E64" s="108">
        <v>0.67500000000000016</v>
      </c>
      <c r="F64" s="108">
        <v>0.90708333333333346</v>
      </c>
      <c r="G64" s="108">
        <v>1.5920833333333333</v>
      </c>
      <c r="H64" s="108">
        <v>2.9124999999999996</v>
      </c>
      <c r="I64" s="108">
        <v>4.7141666666666664</v>
      </c>
      <c r="J64" s="108">
        <v>7.7541666666666664</v>
      </c>
      <c r="K64" s="108">
        <v>9.5249999999999986</v>
      </c>
      <c r="L64" s="108">
        <v>8.5083333333333346</v>
      </c>
      <c r="M64" s="108">
        <v>5.197916666666667</v>
      </c>
      <c r="N64" s="108">
        <v>3.0300000000000007</v>
      </c>
      <c r="O64" s="108">
        <v>1.5304166666666668</v>
      </c>
      <c r="P64" s="108">
        <v>0.85166666666666668</v>
      </c>
      <c r="Q64" s="119">
        <v>3.9331944444444442</v>
      </c>
    </row>
    <row r="65" spans="1:17" ht="15" thickBot="1">
      <c r="A65" s="7">
        <v>44284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44284</v>
      </c>
      <c r="B76" s="4">
        <v>10</v>
      </c>
      <c r="C76" s="4" t="s">
        <v>37</v>
      </c>
      <c r="D76" s="8">
        <v>1</v>
      </c>
      <c r="E76" s="99">
        <v>785.8</v>
      </c>
      <c r="F76" s="99">
        <v>784.6</v>
      </c>
      <c r="G76" s="99">
        <v>784.5</v>
      </c>
      <c r="H76" s="99">
        <v>784.4</v>
      </c>
      <c r="I76" s="99">
        <v>785.4</v>
      </c>
      <c r="J76" s="99">
        <v>784.4</v>
      </c>
      <c r="K76" s="99">
        <v>784.4</v>
      </c>
      <c r="L76" s="99">
        <v>786.3</v>
      </c>
      <c r="M76" s="99">
        <v>788.6</v>
      </c>
      <c r="N76" s="99">
        <v>789.5</v>
      </c>
      <c r="O76" s="99">
        <v>787.7</v>
      </c>
      <c r="P76" s="99">
        <v>786.8</v>
      </c>
      <c r="Q76" s="100">
        <v>786</v>
      </c>
    </row>
    <row r="77" spans="1:17" ht="15" thickBot="1">
      <c r="A77" s="3">
        <v>44284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44284</v>
      </c>
      <c r="B84" s="4">
        <v>11</v>
      </c>
      <c r="C84" s="4" t="s">
        <v>128</v>
      </c>
      <c r="D84" s="8">
        <v>7</v>
      </c>
      <c r="E84" s="31">
        <v>5.4999999700000003E-2</v>
      </c>
      <c r="F84" s="31">
        <v>8.2500003299999999E-2</v>
      </c>
      <c r="G84" s="31">
        <v>4.9999998899999997E-3</v>
      </c>
      <c r="H84" s="31">
        <v>0.605000019</v>
      </c>
      <c r="I84" s="31">
        <v>1.86750007</v>
      </c>
      <c r="J84" s="31">
        <v>13.500000999999999</v>
      </c>
      <c r="K84" s="31">
        <v>13.624999000000001</v>
      </c>
      <c r="L84" s="31">
        <v>14.507501599999999</v>
      </c>
      <c r="M84" s="31">
        <v>3.7749998599999999</v>
      </c>
      <c r="N84" s="31">
        <v>0.51499998599999997</v>
      </c>
      <c r="O84" s="31">
        <v>0.32749998600000002</v>
      </c>
      <c r="P84" s="31">
        <v>0.13750000300000001</v>
      </c>
      <c r="Q84" s="11"/>
    </row>
    <row r="85" spans="1:256" s="21" customFormat="1" ht="15" thickBot="1">
      <c r="A85" s="7">
        <v>44284</v>
      </c>
      <c r="B85" s="4">
        <v>11</v>
      </c>
      <c r="C85" s="4" t="s">
        <v>129</v>
      </c>
      <c r="D85" s="8">
        <v>8</v>
      </c>
      <c r="E85" s="31">
        <v>0.630000055</v>
      </c>
      <c r="F85" s="31">
        <v>0.69249999500000003</v>
      </c>
      <c r="G85" s="31">
        <v>0.732500017</v>
      </c>
      <c r="H85" s="31">
        <v>2.15499997</v>
      </c>
      <c r="I85" s="31">
        <v>5.1375002900000002</v>
      </c>
      <c r="J85" s="31">
        <v>21.450000800000002</v>
      </c>
      <c r="K85" s="31">
        <v>38.579998000000003</v>
      </c>
      <c r="L85" s="31">
        <v>32.167503400000001</v>
      </c>
      <c r="M85" s="31">
        <v>7.97500038</v>
      </c>
      <c r="N85" s="31">
        <v>1.86750007</v>
      </c>
      <c r="O85" s="31">
        <v>1.2074999799999999</v>
      </c>
      <c r="P85" s="31">
        <v>0.61500001000000004</v>
      </c>
      <c r="Q85" s="11"/>
    </row>
    <row r="86" spans="1:256" s="21" customFormat="1" ht="15" thickBot="1">
      <c r="A86" s="7">
        <v>44284</v>
      </c>
      <c r="B86" s="4">
        <v>11</v>
      </c>
      <c r="C86" s="4" t="s">
        <v>130</v>
      </c>
      <c r="D86" s="8">
        <v>9</v>
      </c>
      <c r="E86" s="31">
        <v>1.47750008</v>
      </c>
      <c r="F86" s="31">
        <v>1.5199999799999999</v>
      </c>
      <c r="G86" s="31">
        <v>2.43499994</v>
      </c>
      <c r="H86" s="31">
        <v>4.3000001900000004</v>
      </c>
      <c r="I86" s="31">
        <v>12.7750006</v>
      </c>
      <c r="J86" s="31">
        <v>29.674999199999998</v>
      </c>
      <c r="K86" s="31">
        <v>58.009998299999999</v>
      </c>
      <c r="L86" s="31">
        <v>47.470001199999999</v>
      </c>
      <c r="M86" s="31">
        <v>11.357500099999999</v>
      </c>
      <c r="N86" s="31">
        <v>4.4774999600000003</v>
      </c>
      <c r="O86" s="31">
        <v>2.4900000100000002</v>
      </c>
      <c r="P86" s="31">
        <v>1.1375000500000001</v>
      </c>
      <c r="Q86" s="11"/>
    </row>
    <row r="87" spans="1:256" s="21" customFormat="1" ht="15" thickBot="1">
      <c r="A87" s="7">
        <v>44284</v>
      </c>
      <c r="B87" s="4">
        <v>11</v>
      </c>
      <c r="C87" s="4" t="s">
        <v>131</v>
      </c>
      <c r="D87" s="8">
        <v>10</v>
      </c>
      <c r="E87" s="31">
        <v>2.7325000799999999</v>
      </c>
      <c r="F87" s="31">
        <v>2.6424999200000001</v>
      </c>
      <c r="G87" s="31">
        <v>4.9074997900000001</v>
      </c>
      <c r="H87" s="31">
        <v>7.5574998899999999</v>
      </c>
      <c r="I87" s="31">
        <v>22.587499600000001</v>
      </c>
      <c r="J87" s="31">
        <v>39.732498200000002</v>
      </c>
      <c r="K87" s="31">
        <v>75.4375</v>
      </c>
      <c r="L87" s="31">
        <v>66.404998800000001</v>
      </c>
      <c r="M87" s="31">
        <v>14.8875008</v>
      </c>
      <c r="N87" s="31">
        <v>7.9774999600000003</v>
      </c>
      <c r="O87" s="31">
        <v>4.4124999000000003</v>
      </c>
      <c r="P87" s="31">
        <v>2.9425001100000001</v>
      </c>
      <c r="Q87" s="11"/>
    </row>
    <row r="88" spans="1:256" s="21" customFormat="1" ht="15" thickBot="1">
      <c r="A88" s="7">
        <v>44284</v>
      </c>
      <c r="B88" s="4">
        <v>11</v>
      </c>
      <c r="C88" s="4" t="s">
        <v>132</v>
      </c>
      <c r="D88" s="8">
        <v>11</v>
      </c>
      <c r="E88" s="31">
        <v>7.0349998500000002</v>
      </c>
      <c r="F88" s="31">
        <v>5.9324998899999999</v>
      </c>
      <c r="G88" s="31">
        <v>9.0550003100000005</v>
      </c>
      <c r="H88" s="31">
        <v>14.857500099999999</v>
      </c>
      <c r="I88" s="31">
        <v>44.287498499999998</v>
      </c>
      <c r="J88" s="31">
        <v>70.517494200000002</v>
      </c>
      <c r="K88" s="31">
        <v>108.432495</v>
      </c>
      <c r="L88" s="31">
        <v>98.775001500000002</v>
      </c>
      <c r="M88" s="31">
        <v>34.129997299999999</v>
      </c>
      <c r="N88" s="31">
        <v>21.902500199999999</v>
      </c>
      <c r="O88" s="31">
        <v>7.7524995800000003</v>
      </c>
      <c r="P88" s="31">
        <v>6.0875000999999997</v>
      </c>
      <c r="Q88" s="11"/>
    </row>
    <row r="89" spans="1:256" s="21" customFormat="1" ht="15" thickBot="1">
      <c r="A89" s="7">
        <v>44284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44284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</v>
      </c>
      <c r="I96" s="31">
        <v>0.26666666666666666</v>
      </c>
      <c r="J96" s="31">
        <v>2.9333333333333331</v>
      </c>
      <c r="K96" s="31">
        <v>5.7666666666666666</v>
      </c>
      <c r="L96" s="31">
        <v>1.7666666666666666</v>
      </c>
      <c r="M96" s="31">
        <v>0</v>
      </c>
      <c r="N96" s="31">
        <v>0</v>
      </c>
      <c r="O96" s="31">
        <v>0</v>
      </c>
      <c r="P96" s="31">
        <v>0</v>
      </c>
      <c r="Q96" s="32">
        <v>10.733333333333333</v>
      </c>
    </row>
    <row r="97" spans="1:256" ht="15" thickBot="1">
      <c r="A97" s="7">
        <v>44284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44284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0</v>
      </c>
      <c r="L102" s="31">
        <v>0</v>
      </c>
      <c r="M102" s="31">
        <v>0</v>
      </c>
      <c r="N102" s="31">
        <v>0</v>
      </c>
      <c r="O102" s="31">
        <v>0</v>
      </c>
      <c r="P102" s="31">
        <v>0</v>
      </c>
      <c r="Q102" s="32">
        <v>0</v>
      </c>
    </row>
    <row r="103" spans="1:256" ht="15" thickBot="1">
      <c r="A103" s="7">
        <v>44284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44284</v>
      </c>
      <c r="B110" s="4">
        <v>14</v>
      </c>
      <c r="C110" s="4" t="s">
        <v>33</v>
      </c>
      <c r="D110" s="8">
        <v>5</v>
      </c>
      <c r="E110" s="31">
        <v>31</v>
      </c>
      <c r="F110" s="31">
        <v>28.066666666666666</v>
      </c>
      <c r="G110" s="31">
        <v>22.4</v>
      </c>
      <c r="H110" s="31">
        <v>4.333333333333333</v>
      </c>
      <c r="I110" s="31">
        <v>0.1</v>
      </c>
      <c r="J110" s="31">
        <v>0</v>
      </c>
      <c r="K110" s="31">
        <v>0</v>
      </c>
      <c r="L110" s="31">
        <v>0</v>
      </c>
      <c r="M110" s="31">
        <v>6.6666666666666666E-2</v>
      </c>
      <c r="N110" s="31">
        <v>5.8666666666666663</v>
      </c>
      <c r="O110" s="31">
        <v>24.9</v>
      </c>
      <c r="P110" s="31">
        <v>30.9</v>
      </c>
      <c r="Q110" s="32">
        <v>147.63333333333333</v>
      </c>
    </row>
    <row r="111" spans="1:256" ht="15" thickBot="1">
      <c r="A111" s="7">
        <v>44284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44284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31</v>
      </c>
      <c r="H118" s="31">
        <v>28.433333333333334</v>
      </c>
      <c r="I118" s="31">
        <v>18.466666666666665</v>
      </c>
      <c r="J118" s="31">
        <v>3.5</v>
      </c>
      <c r="K118" s="31">
        <v>0.33333333333333331</v>
      </c>
      <c r="L118" s="31">
        <v>1.9666666666666666</v>
      </c>
      <c r="M118" s="31">
        <v>19.933333333333334</v>
      </c>
      <c r="N118" s="31">
        <v>30.766666666666666</v>
      </c>
      <c r="O118" s="31">
        <v>30</v>
      </c>
      <c r="P118" s="31">
        <v>31</v>
      </c>
      <c r="Q118" s="32">
        <v>254.63333333333333</v>
      </c>
    </row>
    <row r="119" spans="1:256" ht="15" thickBot="1">
      <c r="A119" s="7">
        <v>44284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44284</v>
      </c>
      <c r="B126" s="4">
        <v>16</v>
      </c>
      <c r="C126" s="4" t="s">
        <v>33</v>
      </c>
      <c r="D126" s="8">
        <v>5</v>
      </c>
      <c r="E126" s="31">
        <v>3.3333333333333333E-2</v>
      </c>
      <c r="F126" s="31">
        <v>3.3333333333333333E-2</v>
      </c>
      <c r="G126" s="31">
        <v>3.3333333333333333E-2</v>
      </c>
      <c r="H126" s="31">
        <v>0.33333333333333331</v>
      </c>
      <c r="I126" s="31">
        <v>1.0666666666666667</v>
      </c>
      <c r="J126" s="31">
        <v>1.9666666666666666</v>
      </c>
      <c r="K126" s="31">
        <v>3.7333333333333334</v>
      </c>
      <c r="L126" s="31">
        <v>3.5</v>
      </c>
      <c r="M126" s="31">
        <v>0.83333333333333337</v>
      </c>
      <c r="N126" s="31">
        <v>0.43333333333333335</v>
      </c>
      <c r="O126" s="31">
        <v>0.1</v>
      </c>
      <c r="P126" s="31">
        <v>3.3333333333333333E-2</v>
      </c>
      <c r="Q126" s="32">
        <f t="shared" ref="Q126" si="1">SUM(E126:P126)</f>
        <v>12.1</v>
      </c>
    </row>
    <row r="127" spans="1:256" ht="15" thickBot="1">
      <c r="A127" s="7">
        <v>44284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44284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</v>
      </c>
      <c r="I134" s="31">
        <v>0.33333333333333331</v>
      </c>
      <c r="J134" s="31">
        <v>0.93333333333333335</v>
      </c>
      <c r="K134" s="31">
        <v>1.5666666666666667</v>
      </c>
      <c r="L134" s="31">
        <v>1.6</v>
      </c>
      <c r="M134" s="31">
        <v>0.23333333333333334</v>
      </c>
      <c r="N134" s="31">
        <v>0.1</v>
      </c>
      <c r="O134" s="31">
        <v>0</v>
      </c>
      <c r="P134" s="31">
        <v>0</v>
      </c>
      <c r="Q134" s="32">
        <f t="shared" ref="Q134" si="2">SUM(E134:P134)</f>
        <v>4.7666666666666666</v>
      </c>
    </row>
    <row r="135" spans="1:17" ht="15" thickBot="1">
      <c r="A135" s="7">
        <v>44284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44284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3.3333333333333333E-2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6.6666666666666666E-2</v>
      </c>
    </row>
    <row r="143" spans="1:17" ht="15" thickBot="1">
      <c r="A143" s="7">
        <v>44284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44284</v>
      </c>
      <c r="B150" s="4">
        <v>20</v>
      </c>
      <c r="C150" s="4" t="s">
        <v>140</v>
      </c>
      <c r="D150" s="8">
        <v>2</v>
      </c>
      <c r="E150" s="32">
        <v>-11.4249992</v>
      </c>
      <c r="F150" s="32">
        <v>-4.625</v>
      </c>
      <c r="G150" s="32">
        <v>2.7750001000000002</v>
      </c>
      <c r="H150" s="32">
        <v>13.337498699999999</v>
      </c>
      <c r="I150" s="32">
        <v>18.575000800000002</v>
      </c>
      <c r="J150" s="32">
        <v>23.274999600000001</v>
      </c>
      <c r="K150" s="32">
        <v>24.399999600000001</v>
      </c>
      <c r="L150" s="32">
        <v>22.299997300000001</v>
      </c>
      <c r="M150" s="32">
        <v>15.600000400000001</v>
      </c>
      <c r="N150" s="32">
        <v>8.0625</v>
      </c>
      <c r="O150" s="32">
        <v>3.0125000499999999</v>
      </c>
      <c r="P150" s="32">
        <v>-2.4000001000000002</v>
      </c>
      <c r="Q150" s="32">
        <f t="shared" ref="Q150" si="4">MAX(E150:P150)</f>
        <v>24.399999600000001</v>
      </c>
    </row>
    <row r="151" spans="1:17" ht="15" thickBot="1">
      <c r="A151" s="7">
        <v>44284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44284</v>
      </c>
      <c r="B159" s="4">
        <v>21</v>
      </c>
      <c r="C159" s="4" t="s">
        <v>142</v>
      </c>
      <c r="D159" s="8">
        <v>3</v>
      </c>
      <c r="E159" s="32">
        <v>-39.8500023</v>
      </c>
      <c r="F159" s="32">
        <v>-37.3374977</v>
      </c>
      <c r="G159" s="32">
        <v>-32.512496900000002</v>
      </c>
      <c r="H159" s="32">
        <v>-17.962499600000001</v>
      </c>
      <c r="I159" s="32">
        <v>-8.7624998099999996</v>
      </c>
      <c r="J159" s="32">
        <v>1.8000000700000001</v>
      </c>
      <c r="K159" s="32">
        <v>6.88750076</v>
      </c>
      <c r="L159" s="32">
        <v>3.4625001000000002</v>
      </c>
      <c r="M159" s="32">
        <v>-7.8249998099999996</v>
      </c>
      <c r="N159" s="32">
        <v>-23.412500399999999</v>
      </c>
      <c r="O159" s="32">
        <v>-33.900001500000002</v>
      </c>
      <c r="P159" s="32">
        <v>-39.375003800000002</v>
      </c>
      <c r="Q159" s="32">
        <f t="shared" ref="Q159" si="5">MIN(E159:P159)</f>
        <v>-39.8500023</v>
      </c>
    </row>
    <row r="160" spans="1:17" ht="15" thickBot="1">
      <c r="A160" s="7">
        <v>44284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44284</v>
      </c>
      <c r="B167" s="4">
        <v>22</v>
      </c>
      <c r="C167" s="4" t="s">
        <v>140</v>
      </c>
      <c r="D167" s="41">
        <v>2</v>
      </c>
      <c r="E167" s="31">
        <v>-3.9</v>
      </c>
      <c r="F167" s="31">
        <v>7.1</v>
      </c>
      <c r="G167" s="31">
        <v>13</v>
      </c>
      <c r="H167" s="31">
        <v>22</v>
      </c>
      <c r="I167" s="31">
        <v>27</v>
      </c>
      <c r="J167" s="31">
        <v>29.9</v>
      </c>
      <c r="K167" s="31">
        <v>31.8</v>
      </c>
      <c r="L167" s="31">
        <v>30.1</v>
      </c>
      <c r="M167" s="31">
        <v>24.2</v>
      </c>
      <c r="N167" s="31">
        <v>18.5</v>
      </c>
      <c r="O167" s="31">
        <v>8.3000000000000007</v>
      </c>
      <c r="P167" s="31">
        <v>3.3</v>
      </c>
      <c r="Q167" s="32">
        <v>31.8</v>
      </c>
    </row>
    <row r="168" spans="1:17" ht="15" thickBot="1">
      <c r="A168" s="7">
        <v>44284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44284</v>
      </c>
      <c r="B176" s="4">
        <v>23</v>
      </c>
      <c r="C176" s="4" t="s">
        <v>142</v>
      </c>
      <c r="D176" s="41">
        <v>3</v>
      </c>
      <c r="E176" s="31">
        <v>-46</v>
      </c>
      <c r="F176" s="31">
        <v>-43.6</v>
      </c>
      <c r="G176" s="31">
        <v>-41.4</v>
      </c>
      <c r="H176" s="31">
        <v>-27.5</v>
      </c>
      <c r="I176" s="31">
        <v>-18.5</v>
      </c>
      <c r="J176" s="31">
        <v>-6.7</v>
      </c>
      <c r="K176" s="31">
        <v>-2.7</v>
      </c>
      <c r="L176" s="31">
        <v>-4</v>
      </c>
      <c r="M176" s="31">
        <v>-15</v>
      </c>
      <c r="N176" s="31">
        <v>-31.7</v>
      </c>
      <c r="O176" s="31">
        <v>-38.700000000000003</v>
      </c>
      <c r="P176" s="31">
        <v>-45.3</v>
      </c>
      <c r="Q176" s="32">
        <v>-46</v>
      </c>
    </row>
    <row r="177" spans="1:17" ht="15" thickBot="1">
      <c r="A177" s="7">
        <v>44284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44284</v>
      </c>
      <c r="B185" s="4">
        <v>24</v>
      </c>
      <c r="C185" s="4" t="s">
        <v>140</v>
      </c>
      <c r="D185" s="23">
        <v>2</v>
      </c>
      <c r="E185" s="31">
        <v>5</v>
      </c>
      <c r="F185" s="31">
        <v>6.2</v>
      </c>
      <c r="G185" s="31">
        <v>8.9</v>
      </c>
      <c r="H185" s="31">
        <v>9.1</v>
      </c>
      <c r="I185" s="31">
        <v>27.9</v>
      </c>
      <c r="J185" s="31">
        <v>31.1</v>
      </c>
      <c r="K185" s="31">
        <v>51.1</v>
      </c>
      <c r="L185" s="31">
        <v>59.1</v>
      </c>
      <c r="M185" s="31">
        <v>18.899999999999999</v>
      </c>
      <c r="N185" s="31">
        <v>12.6</v>
      </c>
      <c r="O185" s="31">
        <v>7.3</v>
      </c>
      <c r="P185" s="31">
        <v>6</v>
      </c>
      <c r="Q185" s="32">
        <v>59.1</v>
      </c>
    </row>
    <row r="186" spans="1:17" ht="15" thickBot="1">
      <c r="A186" s="7">
        <v>44284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44284</v>
      </c>
      <c r="B194" s="4">
        <v>24</v>
      </c>
      <c r="C194" s="4" t="s">
        <v>140</v>
      </c>
      <c r="D194" s="41">
        <v>3</v>
      </c>
      <c r="E194" s="31">
        <v>20</v>
      </c>
      <c r="F194" s="31">
        <v>18</v>
      </c>
      <c r="G194" s="31">
        <v>24</v>
      </c>
      <c r="H194" s="31">
        <v>28</v>
      </c>
      <c r="I194" s="31">
        <v>24</v>
      </c>
      <c r="J194" s="31">
        <v>24</v>
      </c>
      <c r="K194" s="31">
        <v>18</v>
      </c>
      <c r="L194" s="31">
        <v>23</v>
      </c>
      <c r="M194" s="31">
        <v>26</v>
      </c>
      <c r="N194" s="31">
        <v>18</v>
      </c>
      <c r="O194" s="31">
        <v>18</v>
      </c>
      <c r="P194" s="31">
        <v>23</v>
      </c>
      <c r="Q194" s="32">
        <v>28</v>
      </c>
    </row>
    <row r="195" spans="1:17" ht="15" thickBot="1">
      <c r="A195" s="7">
        <v>44284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44284</v>
      </c>
      <c r="B203" s="4">
        <v>30</v>
      </c>
      <c r="C203" s="4" t="s">
        <v>150</v>
      </c>
      <c r="D203" s="23">
        <v>1</v>
      </c>
      <c r="E203" s="32">
        <v>1</v>
      </c>
      <c r="F203" s="32">
        <v>2</v>
      </c>
      <c r="G203" s="32">
        <v>2</v>
      </c>
      <c r="H203" s="32">
        <v>3</v>
      </c>
      <c r="I203" s="32">
        <v>4</v>
      </c>
      <c r="J203" s="32">
        <v>4</v>
      </c>
      <c r="K203" s="32">
        <v>4</v>
      </c>
      <c r="L203" s="32">
        <v>4</v>
      </c>
      <c r="M203" s="32">
        <v>3</v>
      </c>
      <c r="N203" s="32">
        <v>2</v>
      </c>
      <c r="O203" s="32">
        <v>2</v>
      </c>
      <c r="P203" s="32">
        <v>2</v>
      </c>
      <c r="Q203" s="32">
        <f t="shared" ref="Q203" si="6">AVERAGE(E203:P203)</f>
        <v>2.75</v>
      </c>
    </row>
    <row r="204" spans="1:17" ht="15" thickBot="1">
      <c r="A204" s="7">
        <v>44284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44284</v>
      </c>
      <c r="B212" s="4">
        <v>34</v>
      </c>
      <c r="C212" s="4" t="s">
        <v>37</v>
      </c>
      <c r="D212" s="23">
        <v>1</v>
      </c>
      <c r="E212" s="31">
        <v>0.48215725806451615</v>
      </c>
      <c r="F212" s="31">
        <v>0.60584588131089456</v>
      </c>
      <c r="G212" s="31">
        <v>1.3293346774193548</v>
      </c>
      <c r="H212" s="31">
        <v>2.4793750000000001</v>
      </c>
      <c r="I212" s="31">
        <v>2.4493951612903224</v>
      </c>
      <c r="J212" s="31">
        <v>1.8236458333333334</v>
      </c>
      <c r="K212" s="31">
        <v>1.377016129032258</v>
      </c>
      <c r="L212" s="31">
        <v>1.1553427419354838</v>
      </c>
      <c r="M212" s="31">
        <v>1.2661458333333333</v>
      </c>
      <c r="N212" s="31">
        <v>1.0376008064516129</v>
      </c>
      <c r="O212" s="31">
        <v>0.76052083333333331</v>
      </c>
      <c r="P212" s="31">
        <v>0.53069466882067851</v>
      </c>
      <c r="Q212" s="32">
        <v>1.2765711645101663</v>
      </c>
    </row>
    <row r="213" spans="1:18" ht="15" thickBot="1">
      <c r="A213" s="7">
        <v>44284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44284</v>
      </c>
      <c r="B221" s="4">
        <v>35</v>
      </c>
      <c r="C221" s="4" t="s">
        <v>150</v>
      </c>
      <c r="D221" s="41">
        <v>1</v>
      </c>
      <c r="E221" s="31">
        <v>360</v>
      </c>
      <c r="F221" s="31">
        <v>41.741388018999992</v>
      </c>
      <c r="G221" s="31">
        <v>29.436564730666664</v>
      </c>
      <c r="H221" s="31">
        <v>25.480974024333342</v>
      </c>
      <c r="I221" s="31">
        <v>19.309803586666664</v>
      </c>
      <c r="J221" s="31">
        <v>19.227781864000001</v>
      </c>
      <c r="K221" s="31">
        <v>16.925780821666663</v>
      </c>
      <c r="L221" s="31">
        <v>14.410895502413798</v>
      </c>
      <c r="M221" s="31">
        <v>15.071375149000001</v>
      </c>
      <c r="N221" s="31">
        <v>15.908518981000002</v>
      </c>
      <c r="O221" s="31">
        <v>22.031261960999995</v>
      </c>
      <c r="P221" s="31">
        <v>27.185318403</v>
      </c>
      <c r="Q221" s="31">
        <v>35.731080027999994</v>
      </c>
      <c r="R221" s="31">
        <v>23.56382004629527</v>
      </c>
    </row>
    <row r="222" spans="1:18" ht="15" thickBot="1">
      <c r="A222" s="7">
        <v>44284</v>
      </c>
      <c r="B222" s="4">
        <v>35</v>
      </c>
      <c r="C222" s="4" t="s">
        <v>150</v>
      </c>
      <c r="D222" s="41">
        <v>1</v>
      </c>
      <c r="E222" s="31">
        <v>45</v>
      </c>
      <c r="F222" s="31">
        <v>6.2664349906666654</v>
      </c>
      <c r="G222" s="31">
        <v>11.708700323333336</v>
      </c>
      <c r="H222" s="31">
        <v>7.2676592506666653</v>
      </c>
      <c r="I222" s="31">
        <v>5.4552909490666659</v>
      </c>
      <c r="J222" s="31">
        <v>5.9541376458000013</v>
      </c>
      <c r="K222" s="31">
        <v>7.6472301484333318</v>
      </c>
      <c r="L222" s="31">
        <v>7.9558961606896537</v>
      </c>
      <c r="M222" s="31">
        <v>6.6444839536666676</v>
      </c>
      <c r="N222" s="31">
        <v>5.0687072949999994</v>
      </c>
      <c r="O222" s="31">
        <v>7.4663332453333338</v>
      </c>
      <c r="P222" s="31">
        <v>7.3980694073333328</v>
      </c>
      <c r="Q222" s="31">
        <v>7.6209250906666659</v>
      </c>
      <c r="R222" s="31">
        <v>7.20239598233705</v>
      </c>
    </row>
    <row r="223" spans="1:18" ht="15" thickBot="1">
      <c r="A223" s="7">
        <v>44284</v>
      </c>
      <c r="B223" s="4">
        <v>35</v>
      </c>
      <c r="C223" s="4" t="s">
        <v>150</v>
      </c>
      <c r="D223" s="41">
        <v>1</v>
      </c>
      <c r="E223" s="31">
        <v>90</v>
      </c>
      <c r="F223" s="31">
        <v>4.5853717159999992</v>
      </c>
      <c r="G223" s="31">
        <v>5.7579436456666686</v>
      </c>
      <c r="H223" s="31">
        <v>7.0133474743333331</v>
      </c>
      <c r="I223" s="31">
        <v>6.3123026133</v>
      </c>
      <c r="J223" s="31">
        <v>7.2565570148666687</v>
      </c>
      <c r="K223" s="31">
        <v>7.2621013333333337</v>
      </c>
      <c r="L223" s="31">
        <v>9.3320282937931029</v>
      </c>
      <c r="M223" s="31">
        <v>7.9445232126666676</v>
      </c>
      <c r="N223" s="31">
        <v>5.1208295046666681</v>
      </c>
      <c r="O223" s="31">
        <v>7.242844970666666</v>
      </c>
      <c r="P223" s="31">
        <v>4.7602919109999995</v>
      </c>
      <c r="Q223" s="31">
        <v>7.1080553616666666</v>
      </c>
      <c r="R223" s="31">
        <v>6.6338548280362089</v>
      </c>
    </row>
    <row r="224" spans="1:18" ht="15" thickBot="1">
      <c r="A224" s="7">
        <v>44284</v>
      </c>
      <c r="B224" s="4">
        <v>35</v>
      </c>
      <c r="C224" s="4" t="s">
        <v>150</v>
      </c>
      <c r="D224" s="41">
        <v>1</v>
      </c>
      <c r="E224" s="31">
        <v>135</v>
      </c>
      <c r="F224" s="31">
        <v>2.2038876220000003</v>
      </c>
      <c r="G224" s="31">
        <v>2.8466349183333337</v>
      </c>
      <c r="H224" s="31">
        <v>2.8839533200000003</v>
      </c>
      <c r="I224" s="31">
        <v>2.3584651935333332</v>
      </c>
      <c r="J224" s="31">
        <v>2.7607933400333327</v>
      </c>
      <c r="K224" s="31">
        <v>3.363056824633333</v>
      </c>
      <c r="L224" s="31">
        <v>4.0068532444827607</v>
      </c>
      <c r="M224" s="31">
        <v>3.9619235239999995</v>
      </c>
      <c r="N224" s="31">
        <v>2.7170209439333335</v>
      </c>
      <c r="O224" s="31">
        <v>2.4080869486666665</v>
      </c>
      <c r="P224" s="31">
        <v>2.4463922849999999</v>
      </c>
      <c r="Q224" s="31">
        <v>2.9569104926666663</v>
      </c>
      <c r="R224" s="31">
        <v>2.9064415222116988</v>
      </c>
    </row>
    <row r="225" spans="1:18" ht="15" thickBot="1">
      <c r="A225" s="7">
        <v>44284</v>
      </c>
      <c r="B225" s="4">
        <v>35</v>
      </c>
      <c r="C225" s="4" t="s">
        <v>150</v>
      </c>
      <c r="D225" s="41">
        <v>1</v>
      </c>
      <c r="E225" s="31">
        <v>180</v>
      </c>
      <c r="F225" s="31">
        <v>5.3551559280000003</v>
      </c>
      <c r="G225" s="31">
        <v>6.100991201666667</v>
      </c>
      <c r="H225" s="31">
        <v>7.8258494640000009</v>
      </c>
      <c r="I225" s="31">
        <v>6.2350918709000007</v>
      </c>
      <c r="J225" s="31">
        <v>8.0534380740000007</v>
      </c>
      <c r="K225" s="31">
        <v>12.108137335999997</v>
      </c>
      <c r="L225" s="31">
        <v>15.621737201379311</v>
      </c>
      <c r="M225" s="31">
        <v>13.189296358999998</v>
      </c>
      <c r="N225" s="31">
        <v>9.3196938830000011</v>
      </c>
      <c r="O225" s="31">
        <v>7.8521889553333333</v>
      </c>
      <c r="P225" s="31">
        <v>4.6534339643333329</v>
      </c>
      <c r="Q225" s="31">
        <v>5.0233860043333332</v>
      </c>
      <c r="R225" s="31">
        <v>8.4248754040585005</v>
      </c>
    </row>
    <row r="226" spans="1:18" ht="15" thickBot="1">
      <c r="A226" s="7">
        <v>44284</v>
      </c>
      <c r="B226" s="4">
        <v>35</v>
      </c>
      <c r="C226" s="4" t="s">
        <v>150</v>
      </c>
      <c r="D226" s="41">
        <v>1</v>
      </c>
      <c r="E226" s="31">
        <v>225</v>
      </c>
      <c r="F226" s="31">
        <v>2.5111254963333334</v>
      </c>
      <c r="G226" s="31">
        <v>1.4729744039999999</v>
      </c>
      <c r="H226" s="31">
        <v>4.8167585639999997</v>
      </c>
      <c r="I226" s="31">
        <v>5.203211157666666</v>
      </c>
      <c r="J226" s="31">
        <v>6.6563133388666671</v>
      </c>
      <c r="K226" s="31">
        <v>7.1939784346666658</v>
      </c>
      <c r="L226" s="31">
        <v>8.8933675058620665</v>
      </c>
      <c r="M226" s="31">
        <v>9.4034084690000004</v>
      </c>
      <c r="N226" s="31">
        <v>9.8187729723333348</v>
      </c>
      <c r="O226" s="31">
        <v>6.852500407</v>
      </c>
      <c r="P226" s="31">
        <v>2.8291253666666667</v>
      </c>
      <c r="Q226" s="31">
        <v>2.4541097316666671</v>
      </c>
      <c r="R226" s="31">
        <v>5.6665069858941486</v>
      </c>
    </row>
    <row r="227" spans="1:18" ht="15" thickBot="1">
      <c r="A227" s="7">
        <v>44284</v>
      </c>
      <c r="B227" s="4">
        <v>35</v>
      </c>
      <c r="C227" s="4" t="s">
        <v>150</v>
      </c>
      <c r="D227" s="41">
        <v>1</v>
      </c>
      <c r="E227" s="31">
        <v>270</v>
      </c>
      <c r="F227" s="31">
        <v>15.853722372333332</v>
      </c>
      <c r="G227" s="31">
        <v>18.180064319666663</v>
      </c>
      <c r="H227" s="31">
        <v>21.533205555666665</v>
      </c>
      <c r="I227" s="31">
        <v>27.062199106333335</v>
      </c>
      <c r="J227" s="31">
        <v>25.763094047333325</v>
      </c>
      <c r="K227" s="31">
        <v>24.08112932833334</v>
      </c>
      <c r="L227" s="31">
        <v>18.874770911034481</v>
      </c>
      <c r="M227" s="31">
        <v>21.98364397733333</v>
      </c>
      <c r="N227" s="31">
        <v>27.309180587</v>
      </c>
      <c r="O227" s="31">
        <v>20.120774773333331</v>
      </c>
      <c r="P227" s="31">
        <v>19.964512954666667</v>
      </c>
      <c r="Q227" s="31">
        <v>14.968980341999998</v>
      </c>
      <c r="R227" s="31">
        <v>21.314717485626744</v>
      </c>
    </row>
    <row r="228" spans="1:18" ht="15" thickBot="1">
      <c r="A228" s="7">
        <v>44284</v>
      </c>
      <c r="B228" s="4">
        <v>35</v>
      </c>
      <c r="C228" s="4" t="s">
        <v>150</v>
      </c>
      <c r="D228" s="41">
        <v>1</v>
      </c>
      <c r="E228" s="31">
        <v>315</v>
      </c>
      <c r="F228" s="31">
        <v>21.482915261000002</v>
      </c>
      <c r="G228" s="31">
        <v>24.496127641333327</v>
      </c>
      <c r="H228" s="31">
        <v>23.178252628666655</v>
      </c>
      <c r="I228" s="31">
        <v>28.063635672633332</v>
      </c>
      <c r="J228" s="31">
        <v>24.327884830599995</v>
      </c>
      <c r="K228" s="31">
        <v>21.418585758733339</v>
      </c>
      <c r="L228" s="31">
        <v>20.904451478965523</v>
      </c>
      <c r="M228" s="31">
        <v>21.801345679000001</v>
      </c>
      <c r="N228" s="31">
        <v>24.737276814666675</v>
      </c>
      <c r="O228" s="31">
        <v>26.026009821866662</v>
      </c>
      <c r="P228" s="31">
        <v>30.762856510999995</v>
      </c>
      <c r="Q228" s="31">
        <v>24.136554098333331</v>
      </c>
      <c r="R228" s="31">
        <v>24.287388396727014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44284</v>
      </c>
      <c r="B235" s="4">
        <v>36</v>
      </c>
      <c r="C235" s="4" t="s">
        <v>150</v>
      </c>
      <c r="D235" s="23">
        <v>1</v>
      </c>
      <c r="E235" s="31">
        <v>-27.49416664565603</v>
      </c>
      <c r="F235" s="31">
        <v>-22.642252061871204</v>
      </c>
      <c r="G235" s="31">
        <v>-11.327190860341833</v>
      </c>
      <c r="H235" s="31">
        <v>2.4482083254431686</v>
      </c>
      <c r="I235" s="31">
        <v>12.097930099220285</v>
      </c>
      <c r="J235" s="31">
        <v>17.863680554896387</v>
      </c>
      <c r="K235" s="31">
        <v>19.263897850847133</v>
      </c>
      <c r="L235" s="31">
        <v>16.434838700145281</v>
      </c>
      <c r="M235" s="31">
        <v>9.1333610976611581</v>
      </c>
      <c r="N235" s="31">
        <v>-1.7472715110327759</v>
      </c>
      <c r="O235" s="31">
        <v>-15.652402778433428</v>
      </c>
      <c r="P235" s="31">
        <v>-24.987836017057059</v>
      </c>
      <c r="Q235" s="32">
        <v>-2.1247638508531628</v>
      </c>
    </row>
    <row r="236" spans="1:18" ht="15" thickBot="1">
      <c r="A236" s="7">
        <v>44284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44284</v>
      </c>
      <c r="B244" s="4">
        <v>38</v>
      </c>
      <c r="C244" s="4" t="s">
        <v>150</v>
      </c>
      <c r="D244" s="41">
        <v>1</v>
      </c>
      <c r="E244" s="41">
        <v>80.241532258064538</v>
      </c>
      <c r="F244" s="41">
        <v>76.177314244663378</v>
      </c>
      <c r="G244" s="41">
        <v>65.610349462365576</v>
      </c>
      <c r="H244" s="41">
        <v>52.739166666666655</v>
      </c>
      <c r="I244" s="41">
        <v>50.007661290322581</v>
      </c>
      <c r="J244" s="41">
        <v>55.950833333333335</v>
      </c>
      <c r="K244" s="41">
        <v>62.35362903225807</v>
      </c>
      <c r="L244" s="41">
        <v>63.391129032258057</v>
      </c>
      <c r="M244" s="41">
        <v>57.984861111111094</v>
      </c>
      <c r="N244" s="41">
        <v>61.293145161290333</v>
      </c>
      <c r="O244" s="41">
        <v>72.426249999999996</v>
      </c>
      <c r="P244" s="41">
        <v>79.300407706093196</v>
      </c>
      <c r="Q244" s="40">
        <f t="shared" ref="Q244" si="7">AVERAGE(E244:P244)</f>
        <v>64.78968994153557</v>
      </c>
    </row>
    <row r="245" spans="1:17" ht="15" thickBot="1">
      <c r="A245" s="7">
        <v>44284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44284</v>
      </c>
      <c r="B253" s="4">
        <v>39</v>
      </c>
      <c r="C253" s="4" t="s">
        <v>150</v>
      </c>
      <c r="D253" s="41">
        <v>1</v>
      </c>
      <c r="E253" s="31">
        <v>-28</v>
      </c>
      <c r="F253" s="31">
        <v>-25.09</v>
      </c>
      <c r="G253" s="31">
        <v>-18.41</v>
      </c>
      <c r="H253" s="31">
        <v>-10.59</v>
      </c>
      <c r="I253" s="31">
        <v>-4.13</v>
      </c>
      <c r="J253" s="31">
        <v>2.52</v>
      </c>
      <c r="K253" s="31">
        <v>6.19</v>
      </c>
      <c r="L253" s="31">
        <v>4.28</v>
      </c>
      <c r="M253" s="31">
        <v>-2.97</v>
      </c>
      <c r="N253" s="31">
        <v>-10.44</v>
      </c>
      <c r="O253" s="31">
        <v>-19.010000000000002</v>
      </c>
      <c r="P253" s="31">
        <v>-25.55</v>
      </c>
      <c r="Q253" s="32">
        <f t="shared" ref="Q253" si="8">AVERAGE(E253:P253)</f>
        <v>-10.933333333333335</v>
      </c>
    </row>
    <row r="254" spans="1:17" ht="15" thickBot="1">
      <c r="A254" s="7">
        <v>44284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44284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14.136666666666667</v>
      </c>
      <c r="J262" s="31">
        <v>31.176666666666666</v>
      </c>
      <c r="K262" s="31">
        <v>53.356666666666676</v>
      </c>
      <c r="L262" s="31">
        <v>48.736666666666665</v>
      </c>
      <c r="M262" s="31">
        <v>12.893333333333334</v>
      </c>
      <c r="N262" s="31">
        <v>0</v>
      </c>
      <c r="O262" s="31">
        <v>0</v>
      </c>
      <c r="P262" s="31">
        <v>0</v>
      </c>
      <c r="Q262" s="32">
        <v>160.30000000000001</v>
      </c>
    </row>
    <row r="263" spans="1:17" ht="15" thickBot="1">
      <c r="A263" s="7">
        <v>44284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44284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6.1</v>
      </c>
      <c r="J271" s="31">
        <v>9.9</v>
      </c>
      <c r="K271" s="31">
        <v>13.133333333333333</v>
      </c>
      <c r="L271" s="31">
        <v>11.8</v>
      </c>
      <c r="M271" s="31">
        <v>5.0333333333333332</v>
      </c>
      <c r="N271" s="31">
        <v>0</v>
      </c>
      <c r="O271" s="31">
        <v>0</v>
      </c>
      <c r="P271" s="31">
        <v>0</v>
      </c>
      <c r="Q271" s="31">
        <v>45.966666666666669</v>
      </c>
    </row>
    <row r="272" spans="1:17" ht="15" thickBot="1">
      <c r="A272" s="7">
        <v>44284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44284</v>
      </c>
      <c r="B280" s="4">
        <v>47</v>
      </c>
      <c r="C280" s="4" t="s">
        <v>33</v>
      </c>
      <c r="D280" s="41">
        <v>5</v>
      </c>
      <c r="E280" s="31">
        <v>2.8666666666666667</v>
      </c>
      <c r="F280" s="31">
        <v>2.9</v>
      </c>
      <c r="G280" s="31">
        <v>3.8666666666666667</v>
      </c>
      <c r="H280" s="31">
        <v>3.8666666666666667</v>
      </c>
      <c r="I280" s="31">
        <v>2</v>
      </c>
      <c r="J280" s="31">
        <v>0</v>
      </c>
      <c r="K280" s="31">
        <v>0</v>
      </c>
      <c r="L280" s="31">
        <v>0</v>
      </c>
      <c r="M280" s="31">
        <v>0</v>
      </c>
      <c r="N280" s="31">
        <v>3.9</v>
      </c>
      <c r="O280" s="31">
        <v>3.0333333333333332</v>
      </c>
      <c r="P280" s="31">
        <v>3.0333333333333332</v>
      </c>
      <c r="Q280" s="32">
        <v>25.466666666666661</v>
      </c>
    </row>
    <row r="281" spans="1:17" ht="15" thickBot="1">
      <c r="A281" s="7">
        <v>44284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D14" sqref="D14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78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44207</v>
      </c>
      <c r="B10" s="4" t="s">
        <v>79</v>
      </c>
      <c r="C10" s="4" t="s">
        <v>225</v>
      </c>
      <c r="D10" s="8">
        <v>1666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186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44207</v>
      </c>
      <c r="B23" s="4">
        <v>1</v>
      </c>
      <c r="C23" s="4" t="s">
        <v>31</v>
      </c>
      <c r="D23" s="8">
        <v>4</v>
      </c>
      <c r="E23" s="31">
        <v>1.6333333333333335</v>
      </c>
      <c r="F23" s="52">
        <v>1.4366666666666665</v>
      </c>
      <c r="G23" s="31">
        <v>1.996666666666667</v>
      </c>
      <c r="H23" s="31">
        <v>7.8399999999999972</v>
      </c>
      <c r="I23" s="31">
        <v>19.566666666666688</v>
      </c>
      <c r="J23" s="31">
        <v>57.733333333333213</v>
      </c>
      <c r="K23" s="31">
        <v>92.776666666666458</v>
      </c>
      <c r="L23" s="31">
        <v>78.08999999999989</v>
      </c>
      <c r="M23" s="31">
        <v>35.006666666666661</v>
      </c>
      <c r="N23" s="31">
        <v>9.0033333333333303</v>
      </c>
      <c r="O23" s="31">
        <v>5.4899999999999984</v>
      </c>
      <c r="P23" s="31">
        <v>2.2666666666666671</v>
      </c>
      <c r="Q23" s="32">
        <v>312.83999999999958</v>
      </c>
    </row>
    <row r="24" spans="1:17" ht="15" thickBot="1">
      <c r="A24" s="7">
        <v>44207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44207</v>
      </c>
      <c r="B31" s="4">
        <v>2</v>
      </c>
      <c r="C31" s="4" t="s">
        <v>34</v>
      </c>
      <c r="D31" s="8">
        <v>5</v>
      </c>
      <c r="E31" s="31">
        <v>0.53333333333333333</v>
      </c>
      <c r="F31" s="31">
        <v>0.5</v>
      </c>
      <c r="G31" s="31">
        <v>0.6</v>
      </c>
      <c r="H31" s="31">
        <v>1.8333333333333333</v>
      </c>
      <c r="I31" s="31">
        <v>3.5</v>
      </c>
      <c r="J31" s="31">
        <v>8.6666666666666661</v>
      </c>
      <c r="K31" s="31">
        <v>12.333333333333334</v>
      </c>
      <c r="L31" s="31">
        <v>10.366666666666667</v>
      </c>
      <c r="M31" s="31">
        <v>4.7666666666666666</v>
      </c>
      <c r="N31" s="31">
        <v>1.8666666666666667</v>
      </c>
      <c r="O31" s="31">
        <v>1.2</v>
      </c>
      <c r="P31" s="31">
        <v>0.7</v>
      </c>
      <c r="Q31" s="32">
        <v>46.866666666666667</v>
      </c>
    </row>
    <row r="32" spans="1:17" ht="15" thickBot="1">
      <c r="A32" s="7">
        <v>44207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44207</v>
      </c>
      <c r="B39" s="4">
        <v>3</v>
      </c>
      <c r="C39" s="4" t="s">
        <v>37</v>
      </c>
      <c r="D39" s="8">
        <v>1</v>
      </c>
      <c r="E39" s="31">
        <v>-15.221000000000004</v>
      </c>
      <c r="F39" s="31">
        <v>-10.563333333333331</v>
      </c>
      <c r="G39" s="31">
        <v>-2.5663333333333331</v>
      </c>
      <c r="H39" s="31">
        <v>6.2613333333333339</v>
      </c>
      <c r="I39" s="31">
        <v>13.743666666666668</v>
      </c>
      <c r="J39" s="31">
        <v>17.725999999999999</v>
      </c>
      <c r="K39" s="31">
        <v>19.223000000000003</v>
      </c>
      <c r="L39" s="31">
        <v>17.664333333333332</v>
      </c>
      <c r="M39" s="31">
        <v>13.043666666666665</v>
      </c>
      <c r="N39" s="31">
        <v>5.2109999999999994</v>
      </c>
      <c r="O39" s="31">
        <v>-5.3689999999999989</v>
      </c>
      <c r="P39" s="31">
        <v>-12.923999999999999</v>
      </c>
      <c r="Q39" s="32">
        <v>3.8524444444444428</v>
      </c>
    </row>
    <row r="40" spans="1:17" ht="15" thickBot="1">
      <c r="A40" s="7">
        <v>44207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44207</v>
      </c>
      <c r="B47" s="4">
        <v>4</v>
      </c>
      <c r="C47" s="4" t="s">
        <v>37</v>
      </c>
      <c r="D47" s="8">
        <v>1</v>
      </c>
      <c r="E47" s="31">
        <v>-29.757666666666672</v>
      </c>
      <c r="F47" s="31">
        <v>-27.952666666666666</v>
      </c>
      <c r="G47" s="31">
        <v>-20.375333333333341</v>
      </c>
      <c r="H47" s="31">
        <v>-9.7849999999999984</v>
      </c>
      <c r="I47" s="31">
        <v>-3.0933333333333337</v>
      </c>
      <c r="J47" s="31">
        <v>2.6126666666666671</v>
      </c>
      <c r="K47" s="31">
        <v>6.3806666666666638</v>
      </c>
      <c r="L47" s="31">
        <v>4.5230000000000006</v>
      </c>
      <c r="M47" s="31">
        <v>-2.0710000000000002</v>
      </c>
      <c r="N47" s="31">
        <v>-9.8829999999999991</v>
      </c>
      <c r="O47" s="31">
        <v>-19.781666666666663</v>
      </c>
      <c r="P47" s="31">
        <v>-26.318000000000005</v>
      </c>
      <c r="Q47" s="32">
        <f t="shared" ref="Q47" si="0">AVERAGE(E47:P47)</f>
        <v>-11.29177777777778</v>
      </c>
    </row>
    <row r="48" spans="1:17" ht="15" thickBot="1">
      <c r="A48" s="7">
        <v>44207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44207</v>
      </c>
      <c r="B55" s="4">
        <v>5</v>
      </c>
      <c r="C55" s="4" t="s">
        <v>37</v>
      </c>
      <c r="D55" s="8">
        <v>1</v>
      </c>
      <c r="E55" s="31">
        <v>-23.023830645161297</v>
      </c>
      <c r="F55" s="31">
        <v>-19.92200174466338</v>
      </c>
      <c r="G55" s="31">
        <v>-11.685658602150538</v>
      </c>
      <c r="H55" s="31">
        <v>-1.946555555555556</v>
      </c>
      <c r="I55" s="31">
        <v>5.2430913978494624</v>
      </c>
      <c r="J55" s="31">
        <v>9.9546944444444421</v>
      </c>
      <c r="K55" s="31">
        <v>12.498924731182797</v>
      </c>
      <c r="L55" s="31">
        <v>10.716438172043011</v>
      </c>
      <c r="M55" s="31">
        <v>4.8527777777777779</v>
      </c>
      <c r="N55" s="31">
        <v>-3.0094698206434196</v>
      </c>
      <c r="O55" s="31">
        <v>-12.905666666666667</v>
      </c>
      <c r="P55" s="31">
        <v>-19.837137096774192</v>
      </c>
      <c r="Q55" s="32">
        <v>-4.0138905884788203</v>
      </c>
    </row>
    <row r="56" spans="1:17" ht="15" thickBot="1">
      <c r="A56" s="7">
        <v>44207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44207</v>
      </c>
      <c r="B64" s="4">
        <v>7</v>
      </c>
      <c r="C64" s="4" t="s">
        <v>37</v>
      </c>
      <c r="D64" s="8">
        <v>1</v>
      </c>
      <c r="E64" s="108">
        <v>0.77749999999999997</v>
      </c>
      <c r="F64" s="108">
        <v>0.9375</v>
      </c>
      <c r="G64" s="108">
        <v>1.5974999999999999</v>
      </c>
      <c r="H64" s="108">
        <v>2.8729166666666663</v>
      </c>
      <c r="I64" s="108">
        <v>4.5620833333333346</v>
      </c>
      <c r="J64" s="108">
        <v>7.6833333333333336</v>
      </c>
      <c r="K64" s="108">
        <v>10.141666666666667</v>
      </c>
      <c r="L64" s="108">
        <v>9.1666666666666679</v>
      </c>
      <c r="M64" s="108">
        <v>5.6166666666666671</v>
      </c>
      <c r="N64" s="108">
        <v>3.206666666666667</v>
      </c>
      <c r="O64" s="108">
        <v>1.7141666666666666</v>
      </c>
      <c r="P64" s="108">
        <v>1.0016666666666667</v>
      </c>
      <c r="Q64" s="119">
        <v>4.1065277777777798</v>
      </c>
    </row>
    <row r="65" spans="1:17" ht="15" thickBot="1">
      <c r="A65" s="7">
        <v>44207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44207</v>
      </c>
      <c r="B76" s="4">
        <v>10</v>
      </c>
      <c r="C76" s="4" t="s">
        <v>37</v>
      </c>
      <c r="D76" s="8">
        <v>1</v>
      </c>
      <c r="E76" s="99">
        <v>831.4</v>
      </c>
      <c r="F76" s="99">
        <v>830.5</v>
      </c>
      <c r="G76" s="99">
        <v>830</v>
      </c>
      <c r="H76" s="99">
        <v>828.7</v>
      </c>
      <c r="I76" s="99">
        <v>829.2</v>
      </c>
      <c r="J76" s="99">
        <v>828.1</v>
      </c>
      <c r="K76" s="99">
        <v>827.7</v>
      </c>
      <c r="L76" s="99">
        <v>829.7</v>
      </c>
      <c r="M76" s="99">
        <v>832.3</v>
      </c>
      <c r="N76" s="99">
        <v>833.4</v>
      </c>
      <c r="O76" s="99">
        <v>831.9</v>
      </c>
      <c r="P76" s="99">
        <v>831.7</v>
      </c>
      <c r="Q76" s="100">
        <v>830.4</v>
      </c>
    </row>
    <row r="77" spans="1:17" ht="15" thickBot="1">
      <c r="A77" s="3">
        <v>44207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44207</v>
      </c>
      <c r="B84" s="4">
        <v>11</v>
      </c>
      <c r="C84" s="4" t="s">
        <v>128</v>
      </c>
      <c r="D84" s="8">
        <v>7</v>
      </c>
      <c r="E84" s="31">
        <v>0.10500000399999999</v>
      </c>
      <c r="F84" s="31">
        <v>7.4999998300000004E-3</v>
      </c>
      <c r="G84" s="31">
        <v>0.12749998300000001</v>
      </c>
      <c r="H84" s="31">
        <v>0.73500001400000003</v>
      </c>
      <c r="I84" s="31">
        <v>4.1850004199999997</v>
      </c>
      <c r="J84" s="31">
        <v>20.775001499999998</v>
      </c>
      <c r="K84" s="31">
        <v>40.625</v>
      </c>
      <c r="L84" s="31">
        <v>49.649993899999998</v>
      </c>
      <c r="M84" s="31">
        <v>10.3099995</v>
      </c>
      <c r="N84" s="31">
        <v>0.480000019</v>
      </c>
      <c r="O84" s="31">
        <v>0.4375</v>
      </c>
      <c r="P84" s="31">
        <v>0.20500001300000001</v>
      </c>
      <c r="Q84" s="11"/>
    </row>
    <row r="85" spans="1:256" s="21" customFormat="1" ht="15" thickBot="1">
      <c r="A85" s="7">
        <v>44207</v>
      </c>
      <c r="B85" s="4">
        <v>11</v>
      </c>
      <c r="C85" s="4" t="s">
        <v>129</v>
      </c>
      <c r="D85" s="8">
        <v>8</v>
      </c>
      <c r="E85" s="31">
        <v>0.4375</v>
      </c>
      <c r="F85" s="31">
        <v>0.23500001400000001</v>
      </c>
      <c r="G85" s="31">
        <v>0.835000038</v>
      </c>
      <c r="H85" s="31">
        <v>2.96499991</v>
      </c>
      <c r="I85" s="31">
        <v>11.2600012</v>
      </c>
      <c r="J85" s="31">
        <v>34.924999200000002</v>
      </c>
      <c r="K85" s="31">
        <v>64.650001500000002</v>
      </c>
      <c r="L85" s="31">
        <v>63.249996199999998</v>
      </c>
      <c r="M85" s="31">
        <v>23.110000599999999</v>
      </c>
      <c r="N85" s="31">
        <v>3.3624999500000001</v>
      </c>
      <c r="O85" s="31">
        <v>1.63999987</v>
      </c>
      <c r="P85" s="31">
        <v>0.70750004099999997</v>
      </c>
      <c r="Q85" s="11"/>
    </row>
    <row r="86" spans="1:256" s="21" customFormat="1" ht="15" thickBot="1">
      <c r="A86" s="7">
        <v>44207</v>
      </c>
      <c r="B86" s="4">
        <v>11</v>
      </c>
      <c r="C86" s="4" t="s">
        <v>130</v>
      </c>
      <c r="D86" s="8">
        <v>9</v>
      </c>
      <c r="E86" s="31">
        <v>1.0625</v>
      </c>
      <c r="F86" s="31">
        <v>0.78750002399999997</v>
      </c>
      <c r="G86" s="31">
        <v>1.8425002100000001</v>
      </c>
      <c r="H86" s="31">
        <v>6.2200002699999999</v>
      </c>
      <c r="I86" s="31">
        <v>18.355001399999999</v>
      </c>
      <c r="J86" s="31">
        <v>50.602497100000001</v>
      </c>
      <c r="K86" s="31">
        <v>82.25</v>
      </c>
      <c r="L86" s="31">
        <v>72.400001500000002</v>
      </c>
      <c r="M86" s="31">
        <v>30.327499400000001</v>
      </c>
      <c r="N86" s="31">
        <v>7.16250038</v>
      </c>
      <c r="O86" s="31">
        <v>3.3350000400000002</v>
      </c>
      <c r="P86" s="31">
        <v>1.30500007</v>
      </c>
      <c r="Q86" s="11"/>
    </row>
    <row r="87" spans="1:256" s="21" customFormat="1" ht="15" thickBot="1">
      <c r="A87" s="7">
        <v>44207</v>
      </c>
      <c r="B87" s="4">
        <v>11</v>
      </c>
      <c r="C87" s="4" t="s">
        <v>131</v>
      </c>
      <c r="D87" s="8">
        <v>10</v>
      </c>
      <c r="E87" s="31">
        <v>2.2574999299999998</v>
      </c>
      <c r="F87" s="31">
        <v>2.1700000799999999</v>
      </c>
      <c r="G87" s="31">
        <v>2.7650001</v>
      </c>
      <c r="H87" s="31">
        <v>11.0650005</v>
      </c>
      <c r="I87" s="31">
        <v>27.212501499999998</v>
      </c>
      <c r="J87" s="31">
        <v>66.077499399999994</v>
      </c>
      <c r="K87" s="31">
        <v>113.949997</v>
      </c>
      <c r="L87" s="31">
        <v>89.494995099999997</v>
      </c>
      <c r="M87" s="31">
        <v>39.677497899999999</v>
      </c>
      <c r="N87" s="31">
        <v>9.8900012999999998</v>
      </c>
      <c r="O87" s="31">
        <v>7.4350004199999997</v>
      </c>
      <c r="P87" s="31">
        <v>3.2274999599999998</v>
      </c>
      <c r="Q87" s="11"/>
    </row>
    <row r="88" spans="1:256" s="21" customFormat="1" ht="15" thickBot="1">
      <c r="A88" s="7">
        <v>44207</v>
      </c>
      <c r="B88" s="4">
        <v>11</v>
      </c>
      <c r="C88" s="4" t="s">
        <v>132</v>
      </c>
      <c r="D88" s="8">
        <v>11</v>
      </c>
      <c r="E88" s="31">
        <v>5.8325004600000003</v>
      </c>
      <c r="F88" s="31">
        <v>6.2150001499999998</v>
      </c>
      <c r="G88" s="31">
        <v>4.4949998899999999</v>
      </c>
      <c r="H88" s="31">
        <v>19.299999199999998</v>
      </c>
      <c r="I88" s="31">
        <v>36.912498499999998</v>
      </c>
      <c r="J88" s="31">
        <v>140.925003</v>
      </c>
      <c r="K88" s="31">
        <v>166.47500600000001</v>
      </c>
      <c r="L88" s="31">
        <v>115.395004</v>
      </c>
      <c r="M88" s="31">
        <v>70.404998800000001</v>
      </c>
      <c r="N88" s="31">
        <v>23.829996099999999</v>
      </c>
      <c r="O88" s="31">
        <v>15.6574993</v>
      </c>
      <c r="P88" s="31">
        <v>7.3850002300000002</v>
      </c>
      <c r="Q88" s="11"/>
    </row>
    <row r="89" spans="1:256" s="21" customFormat="1" ht="15" thickBot="1">
      <c r="A89" s="7">
        <v>44207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44207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</v>
      </c>
      <c r="I96" s="31">
        <v>0.56666666666666665</v>
      </c>
      <c r="J96" s="31">
        <v>1.7</v>
      </c>
      <c r="K96" s="31">
        <v>2.0666666666666669</v>
      </c>
      <c r="L96" s="31">
        <v>1.2</v>
      </c>
      <c r="M96" s="31">
        <v>0.1</v>
      </c>
      <c r="N96" s="31">
        <v>0</v>
      </c>
      <c r="O96" s="31">
        <v>0</v>
      </c>
      <c r="P96" s="31">
        <v>0</v>
      </c>
      <c r="Q96" s="32">
        <v>5.6333333333333337</v>
      </c>
    </row>
    <row r="97" spans="1:256" ht="15" thickBot="1">
      <c r="A97" s="7">
        <v>44207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44207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</v>
      </c>
      <c r="K102" s="31">
        <v>0.33333333333333331</v>
      </c>
      <c r="L102" s="31">
        <v>6.6666666666666666E-2</v>
      </c>
      <c r="M102" s="31">
        <v>0</v>
      </c>
      <c r="N102" s="31">
        <v>0</v>
      </c>
      <c r="O102" s="31">
        <v>0</v>
      </c>
      <c r="P102" s="31">
        <v>0</v>
      </c>
      <c r="Q102" s="32">
        <v>0.4</v>
      </c>
    </row>
    <row r="103" spans="1:256" ht="15" thickBot="1">
      <c r="A103" s="7">
        <v>44207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44207</v>
      </c>
      <c r="B110" s="4">
        <v>14</v>
      </c>
      <c r="C110" s="4" t="s">
        <v>33</v>
      </c>
      <c r="D110" s="8">
        <v>5</v>
      </c>
      <c r="E110" s="31">
        <v>30.933333333333334</v>
      </c>
      <c r="F110" s="31">
        <v>27.033333333333335</v>
      </c>
      <c r="G110" s="31">
        <v>20.233333333333334</v>
      </c>
      <c r="H110" s="31">
        <v>5</v>
      </c>
      <c r="I110" s="31">
        <v>0.23333333333333334</v>
      </c>
      <c r="J110" s="31">
        <v>0</v>
      </c>
      <c r="K110" s="31">
        <v>0</v>
      </c>
      <c r="L110" s="31">
        <v>0</v>
      </c>
      <c r="M110" s="31">
        <v>0.16666666666666666</v>
      </c>
      <c r="N110" s="31">
        <v>6</v>
      </c>
      <c r="O110" s="31">
        <v>23.666666666666668</v>
      </c>
      <c r="P110" s="31">
        <v>30.666666666666668</v>
      </c>
      <c r="Q110" s="32">
        <v>143.93333333333334</v>
      </c>
    </row>
    <row r="111" spans="1:256" ht="15" thickBot="1">
      <c r="A111" s="7">
        <v>44207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44207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30.966666666666665</v>
      </c>
      <c r="H118" s="31">
        <v>29.266666666666666</v>
      </c>
      <c r="I118" s="31">
        <v>24.166666666666668</v>
      </c>
      <c r="J118" s="31">
        <v>6.6333333333333337</v>
      </c>
      <c r="K118" s="31">
        <v>0.5</v>
      </c>
      <c r="L118" s="31">
        <v>2.4</v>
      </c>
      <c r="M118" s="31">
        <v>20.666666666666668</v>
      </c>
      <c r="N118" s="31">
        <v>30.466666666666665</v>
      </c>
      <c r="O118" s="31">
        <v>30</v>
      </c>
      <c r="P118" s="31">
        <v>31</v>
      </c>
      <c r="Q118" s="32">
        <v>265.3</v>
      </c>
    </row>
    <row r="119" spans="1:256" ht="15" thickBot="1">
      <c r="A119" s="7">
        <v>44207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44207</v>
      </c>
      <c r="B126" s="4">
        <v>16</v>
      </c>
      <c r="C126" s="4" t="s">
        <v>33</v>
      </c>
      <c r="D126" s="8">
        <v>5</v>
      </c>
      <c r="E126" s="31">
        <v>3.3333333333333333E-2</v>
      </c>
      <c r="F126" s="31">
        <v>0</v>
      </c>
      <c r="G126" s="31">
        <v>0</v>
      </c>
      <c r="H126" s="31">
        <v>0.5</v>
      </c>
      <c r="I126" s="31">
        <v>1.1000000000000001</v>
      </c>
      <c r="J126" s="31">
        <v>3.1</v>
      </c>
      <c r="K126" s="31">
        <v>5.7333333333333334</v>
      </c>
      <c r="L126" s="31">
        <v>4.9000000000000004</v>
      </c>
      <c r="M126" s="31">
        <v>2.2333333333333334</v>
      </c>
      <c r="N126" s="31">
        <v>0.66666666666666663</v>
      </c>
      <c r="O126" s="31">
        <v>0.26666666666666666</v>
      </c>
      <c r="P126" s="31">
        <v>3.3333333333333333E-2</v>
      </c>
      <c r="Q126" s="32">
        <f t="shared" ref="Q126" si="1">SUM(E126:P126)</f>
        <v>18.56666666666667</v>
      </c>
    </row>
    <row r="127" spans="1:256" ht="15" thickBot="1">
      <c r="A127" s="7">
        <v>44207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44207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6.6666666666666666E-2</v>
      </c>
      <c r="I134" s="31">
        <v>0.4</v>
      </c>
      <c r="J134" s="31">
        <v>1.5</v>
      </c>
      <c r="K134" s="31">
        <v>3</v>
      </c>
      <c r="L134" s="31">
        <v>2.4</v>
      </c>
      <c r="M134" s="31">
        <v>1</v>
      </c>
      <c r="N134" s="31">
        <v>0.13333333333333333</v>
      </c>
      <c r="O134" s="31">
        <v>3.3333333333333333E-2</v>
      </c>
      <c r="P134" s="31">
        <v>0</v>
      </c>
      <c r="Q134" s="32">
        <f t="shared" ref="Q134" si="2">SUM(E134:P134)</f>
        <v>8.5333333333333332</v>
      </c>
    </row>
    <row r="135" spans="1:17" ht="15" thickBot="1">
      <c r="A135" s="7">
        <v>44207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44207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6.6666666666666666E-2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0.1</v>
      </c>
    </row>
    <row r="143" spans="1:17" ht="15" thickBot="1">
      <c r="A143" s="7">
        <v>44207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44207</v>
      </c>
      <c r="B150" s="4">
        <v>20</v>
      </c>
      <c r="C150" s="4" t="s">
        <v>140</v>
      </c>
      <c r="D150" s="8">
        <v>2</v>
      </c>
      <c r="E150" s="32">
        <v>-4.8499994299999996</v>
      </c>
      <c r="F150" s="32">
        <v>-2.8125</v>
      </c>
      <c r="G150" s="32">
        <v>7.1125001900000004</v>
      </c>
      <c r="H150" s="32">
        <v>12.037500400000001</v>
      </c>
      <c r="I150" s="32">
        <v>16.25</v>
      </c>
      <c r="J150" s="32">
        <v>18.212501499999998</v>
      </c>
      <c r="K150" s="32">
        <v>20.675001099999999</v>
      </c>
      <c r="L150" s="32">
        <v>19.600000399999999</v>
      </c>
      <c r="M150" s="32">
        <v>13.4124994</v>
      </c>
      <c r="N150" s="32">
        <v>9.9625005699999996</v>
      </c>
      <c r="O150" s="32">
        <v>2.11250019</v>
      </c>
      <c r="P150" s="32">
        <v>2.6375000499999999</v>
      </c>
      <c r="Q150" s="32">
        <f t="shared" ref="Q150" si="4">MAX(E150:P150)</f>
        <v>20.675001099999999</v>
      </c>
    </row>
    <row r="151" spans="1:17" ht="15" thickBot="1">
      <c r="A151" s="7">
        <v>44207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44207</v>
      </c>
      <c r="B159" s="4">
        <v>21</v>
      </c>
      <c r="C159" s="4" t="s">
        <v>142</v>
      </c>
      <c r="D159" s="8">
        <v>3</v>
      </c>
      <c r="E159" s="32">
        <v>-40.924999200000002</v>
      </c>
      <c r="F159" s="32">
        <v>-36.824996900000002</v>
      </c>
      <c r="G159" s="32">
        <v>-29.674997300000001</v>
      </c>
      <c r="H159" s="32">
        <v>-17.300001099999999</v>
      </c>
      <c r="I159" s="32">
        <v>-9.0249996199999991</v>
      </c>
      <c r="J159" s="32">
        <v>2.5000000000000001E-2</v>
      </c>
      <c r="K159" s="32">
        <v>3.23750019</v>
      </c>
      <c r="L159" s="32">
        <v>1.3125</v>
      </c>
      <c r="M159" s="32">
        <v>-11.7249994</v>
      </c>
      <c r="N159" s="32">
        <v>-23.149999600000001</v>
      </c>
      <c r="O159" s="32">
        <v>-32.887500799999998</v>
      </c>
      <c r="P159" s="32">
        <v>-37.012500799999998</v>
      </c>
      <c r="Q159" s="32">
        <f t="shared" ref="Q159" si="5">MIN(E159:P159)</f>
        <v>-40.924999200000002</v>
      </c>
    </row>
    <row r="160" spans="1:17" ht="15" thickBot="1">
      <c r="A160" s="7">
        <v>44207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44207</v>
      </c>
      <c r="B167" s="4">
        <v>22</v>
      </c>
      <c r="C167" s="4" t="s">
        <v>140</v>
      </c>
      <c r="D167" s="41">
        <v>2</v>
      </c>
      <c r="E167" s="31">
        <v>1.9</v>
      </c>
      <c r="F167" s="31">
        <v>6.6</v>
      </c>
      <c r="G167" s="31">
        <v>15.5</v>
      </c>
      <c r="H167" s="31">
        <v>23.2</v>
      </c>
      <c r="I167" s="31">
        <v>28.1</v>
      </c>
      <c r="J167" s="31">
        <v>29.8</v>
      </c>
      <c r="K167" s="31">
        <v>31.8</v>
      </c>
      <c r="L167" s="31">
        <v>31.8</v>
      </c>
      <c r="M167" s="31">
        <v>25.8</v>
      </c>
      <c r="N167" s="31">
        <v>20.7</v>
      </c>
      <c r="O167" s="31">
        <v>12.2</v>
      </c>
      <c r="P167" s="31">
        <v>6.9</v>
      </c>
      <c r="Q167" s="32">
        <v>31.8</v>
      </c>
    </row>
    <row r="168" spans="1:17" ht="15" thickBot="1">
      <c r="A168" s="7">
        <v>44207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44207</v>
      </c>
      <c r="B176" s="4">
        <v>23</v>
      </c>
      <c r="C176" s="4" t="s">
        <v>142</v>
      </c>
      <c r="D176" s="41">
        <v>3</v>
      </c>
      <c r="E176" s="31">
        <v>-47.7</v>
      </c>
      <c r="F176" s="31">
        <v>-43.8</v>
      </c>
      <c r="G176" s="31">
        <v>-39.799999999999997</v>
      </c>
      <c r="H176" s="31">
        <v>-28.1</v>
      </c>
      <c r="I176" s="31">
        <v>-19.7</v>
      </c>
      <c r="J176" s="31">
        <v>-7.6</v>
      </c>
      <c r="K176" s="31">
        <v>-4.7</v>
      </c>
      <c r="L176" s="31">
        <v>-5.7</v>
      </c>
      <c r="M176" s="31">
        <v>-22.5</v>
      </c>
      <c r="N176" s="31">
        <v>-30.6</v>
      </c>
      <c r="O176" s="31">
        <v>-41.3</v>
      </c>
      <c r="P176" s="31">
        <v>-43.1</v>
      </c>
      <c r="Q176" s="32">
        <v>-47.7</v>
      </c>
    </row>
    <row r="177" spans="1:17" ht="15" thickBot="1">
      <c r="A177" s="7">
        <v>44207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44207</v>
      </c>
      <c r="B185" s="4">
        <v>24</v>
      </c>
      <c r="C185" s="4" t="s">
        <v>140</v>
      </c>
      <c r="D185" s="23">
        <v>2</v>
      </c>
      <c r="E185" s="31">
        <v>7.8</v>
      </c>
      <c r="F185" s="31">
        <v>4.2</v>
      </c>
      <c r="G185" s="31">
        <v>3.9</v>
      </c>
      <c r="H185" s="31">
        <v>15.1</v>
      </c>
      <c r="I185" s="31">
        <v>28</v>
      </c>
      <c r="J185" s="31">
        <v>58</v>
      </c>
      <c r="K185" s="31">
        <v>42.2</v>
      </c>
      <c r="L185" s="31">
        <v>52.9</v>
      </c>
      <c r="M185" s="31">
        <v>42.7</v>
      </c>
      <c r="N185" s="31">
        <v>25.6</v>
      </c>
      <c r="O185" s="31">
        <v>11.8</v>
      </c>
      <c r="P185" s="31">
        <v>9.1</v>
      </c>
      <c r="Q185" s="32">
        <v>58</v>
      </c>
    </row>
    <row r="186" spans="1:17" ht="15" thickBot="1">
      <c r="A186" s="7">
        <v>44207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44207</v>
      </c>
      <c r="B194" s="4">
        <v>24</v>
      </c>
      <c r="C194" s="4" t="s">
        <v>140</v>
      </c>
      <c r="D194" s="41">
        <v>3</v>
      </c>
      <c r="E194" s="31">
        <v>18</v>
      </c>
      <c r="F194" s="31">
        <v>20</v>
      </c>
      <c r="G194" s="31">
        <v>20</v>
      </c>
      <c r="H194" s="31">
        <v>24</v>
      </c>
      <c r="I194" s="31">
        <v>25</v>
      </c>
      <c r="J194" s="31">
        <v>24</v>
      </c>
      <c r="K194" s="31">
        <v>22</v>
      </c>
      <c r="L194" s="31">
        <v>18</v>
      </c>
      <c r="M194" s="31">
        <v>20</v>
      </c>
      <c r="N194" s="31">
        <v>19</v>
      </c>
      <c r="O194" s="31">
        <v>20</v>
      </c>
      <c r="P194" s="31">
        <v>22</v>
      </c>
      <c r="Q194" s="32">
        <v>25</v>
      </c>
    </row>
    <row r="195" spans="1:17" ht="15" thickBot="1">
      <c r="A195" s="7">
        <v>44207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44207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4</v>
      </c>
      <c r="K203" s="32">
        <v>4</v>
      </c>
      <c r="L203" s="32">
        <v>4</v>
      </c>
      <c r="M203" s="32">
        <v>4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3.3333333333333335</v>
      </c>
    </row>
    <row r="204" spans="1:17" ht="15" thickBot="1">
      <c r="A204" s="7">
        <v>44207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44207</v>
      </c>
      <c r="B212" s="4">
        <v>34</v>
      </c>
      <c r="C212" s="4" t="s">
        <v>37</v>
      </c>
      <c r="D212" s="23">
        <v>1</v>
      </c>
      <c r="E212" s="31">
        <v>2.6082459677419356</v>
      </c>
      <c r="F212" s="31">
        <v>2.7822187776793621</v>
      </c>
      <c r="G212" s="31">
        <v>3.3545967741935483</v>
      </c>
      <c r="H212" s="31">
        <v>3.9672916666666667</v>
      </c>
      <c r="I212" s="31">
        <v>3.5413306451612905</v>
      </c>
      <c r="J212" s="31">
        <v>2.9076339285714283</v>
      </c>
      <c r="K212" s="31">
        <v>2.3713709677419357</v>
      </c>
      <c r="L212" s="31">
        <v>2.3375518433179718</v>
      </c>
      <c r="M212" s="31">
        <v>2.7560119047619049</v>
      </c>
      <c r="N212" s="31">
        <v>3.1846774193548386</v>
      </c>
      <c r="O212" s="31">
        <v>3.3936160714285717</v>
      </c>
      <c r="P212" s="31">
        <v>3.0548263327948302</v>
      </c>
      <c r="Q212" s="32">
        <v>3.0208601062113067</v>
      </c>
    </row>
    <row r="213" spans="1:18" ht="15" thickBot="1">
      <c r="A213" s="7">
        <v>44207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44207</v>
      </c>
      <c r="B221" s="4">
        <v>35</v>
      </c>
      <c r="C221" s="4" t="s">
        <v>150</v>
      </c>
      <c r="D221" s="41">
        <v>1</v>
      </c>
      <c r="E221" s="31">
        <v>360</v>
      </c>
      <c r="F221" s="31">
        <v>5.7024166185333334</v>
      </c>
      <c r="G221" s="31">
        <v>8.0488155546666658</v>
      </c>
      <c r="H221" s="31">
        <v>20.534877469333331</v>
      </c>
      <c r="I221" s="31">
        <v>29.828130906666672</v>
      </c>
      <c r="J221" s="31">
        <v>37.623349760000011</v>
      </c>
      <c r="K221" s="31">
        <v>50.194787986666668</v>
      </c>
      <c r="L221" s="31">
        <v>50.300502146666666</v>
      </c>
      <c r="M221" s="31">
        <v>34.928858123333342</v>
      </c>
      <c r="N221" s="31">
        <v>21.407868800000003</v>
      </c>
      <c r="O221" s="31">
        <v>9.2814458450000021</v>
      </c>
      <c r="P221" s="31">
        <v>4.6003338737333319</v>
      </c>
      <c r="Q221" s="31">
        <v>3.6632369987333333</v>
      </c>
      <c r="R221" s="31">
        <v>23.009552006944432</v>
      </c>
    </row>
    <row r="222" spans="1:18" ht="15" thickBot="1">
      <c r="A222" s="7">
        <v>44207</v>
      </c>
      <c r="B222" s="4">
        <v>35</v>
      </c>
      <c r="C222" s="4" t="s">
        <v>150</v>
      </c>
      <c r="D222" s="41">
        <v>1</v>
      </c>
      <c r="E222" s="31">
        <v>45</v>
      </c>
      <c r="F222" s="31">
        <v>0.85422706999999998</v>
      </c>
      <c r="G222" s="31">
        <v>1.341905104166667</v>
      </c>
      <c r="H222" s="31">
        <v>2.0867100230333335</v>
      </c>
      <c r="I222" s="31">
        <v>3.3359402877333326</v>
      </c>
      <c r="J222" s="31">
        <v>5.2682710168666667</v>
      </c>
      <c r="K222" s="31">
        <v>6.3504803347666678</v>
      </c>
      <c r="L222" s="31">
        <v>6.5637513647333323</v>
      </c>
      <c r="M222" s="31">
        <v>5.9982259509999984</v>
      </c>
      <c r="N222" s="31">
        <v>4.1313073494000001</v>
      </c>
      <c r="O222" s="31">
        <v>2.3577247263666665</v>
      </c>
      <c r="P222" s="31">
        <v>0.75012695716666677</v>
      </c>
      <c r="Q222" s="31">
        <v>0.58193452116666655</v>
      </c>
      <c r="R222" s="31">
        <v>3.3017170588666667</v>
      </c>
    </row>
    <row r="223" spans="1:18" ht="15" thickBot="1">
      <c r="A223" s="7">
        <v>44207</v>
      </c>
      <c r="B223" s="4">
        <v>35</v>
      </c>
      <c r="C223" s="4" t="s">
        <v>150</v>
      </c>
      <c r="D223" s="41">
        <v>1</v>
      </c>
      <c r="E223" s="31">
        <v>90</v>
      </c>
      <c r="F223" s="31">
        <v>0.77833468679999995</v>
      </c>
      <c r="G223" s="31">
        <v>0.9540531745666665</v>
      </c>
      <c r="H223" s="31">
        <v>1.4709120268666669</v>
      </c>
      <c r="I223" s="31">
        <v>1.4626584976000001</v>
      </c>
      <c r="J223" s="31">
        <v>1.9848133975333331</v>
      </c>
      <c r="K223" s="31">
        <v>3.2329773102666661</v>
      </c>
      <c r="L223" s="31">
        <v>2.5532434412666656</v>
      </c>
      <c r="M223" s="31">
        <v>2.1776211246666661</v>
      </c>
      <c r="N223" s="31">
        <v>2.0768815341</v>
      </c>
      <c r="O223" s="31">
        <v>1.4413584703000002</v>
      </c>
      <c r="P223" s="31">
        <v>0.76253234866666675</v>
      </c>
      <c r="Q223" s="31">
        <v>0.75921731286666672</v>
      </c>
      <c r="R223" s="31">
        <v>1.6378836104583339</v>
      </c>
    </row>
    <row r="224" spans="1:18" ht="15" thickBot="1">
      <c r="A224" s="7">
        <v>44207</v>
      </c>
      <c r="B224" s="4">
        <v>35</v>
      </c>
      <c r="C224" s="4" t="s">
        <v>150</v>
      </c>
      <c r="D224" s="41">
        <v>1</v>
      </c>
      <c r="E224" s="31">
        <v>135</v>
      </c>
      <c r="F224" s="31">
        <v>0.43071227983333332</v>
      </c>
      <c r="G224" s="31">
        <v>0.62680403399999995</v>
      </c>
      <c r="H224" s="31">
        <v>0.91105433009999992</v>
      </c>
      <c r="I224" s="31">
        <v>1.0016178551333335</v>
      </c>
      <c r="J224" s="31">
        <v>1.2447751368000002</v>
      </c>
      <c r="K224" s="31">
        <v>1.6567504975333331</v>
      </c>
      <c r="L224" s="31">
        <v>1.5988760813333329</v>
      </c>
      <c r="M224" s="31">
        <v>1.5599516155000002</v>
      </c>
      <c r="N224" s="31">
        <v>1.0878186572333333</v>
      </c>
      <c r="O224" s="31">
        <v>0.84780076100000012</v>
      </c>
      <c r="P224" s="31">
        <v>0.6027329025</v>
      </c>
      <c r="Q224" s="31">
        <v>0.56278565266666669</v>
      </c>
      <c r="R224" s="31">
        <v>1.0109733169694439</v>
      </c>
    </row>
    <row r="225" spans="1:18" ht="15" thickBot="1">
      <c r="A225" s="7">
        <v>44207</v>
      </c>
      <c r="B225" s="4">
        <v>35</v>
      </c>
      <c r="C225" s="4" t="s">
        <v>150</v>
      </c>
      <c r="D225" s="41">
        <v>1</v>
      </c>
      <c r="E225" s="31">
        <v>180</v>
      </c>
      <c r="F225" s="31">
        <v>32.449893949999982</v>
      </c>
      <c r="G225" s="31">
        <v>32.29506133666667</v>
      </c>
      <c r="H225" s="31">
        <v>26.047106999999997</v>
      </c>
      <c r="I225" s="31">
        <v>20.390175156666665</v>
      </c>
      <c r="J225" s="31">
        <v>17.234494281000003</v>
      </c>
      <c r="K225" s="31">
        <v>14.862993525666663</v>
      </c>
      <c r="L225" s="31">
        <v>16.970372455333337</v>
      </c>
      <c r="M225" s="31">
        <v>23.671730363333332</v>
      </c>
      <c r="N225" s="31">
        <v>28.110375789999999</v>
      </c>
      <c r="O225" s="31">
        <v>35.466552279999995</v>
      </c>
      <c r="P225" s="31">
        <v>42.760824393333337</v>
      </c>
      <c r="Q225" s="31">
        <v>39.34780546333333</v>
      </c>
      <c r="R225" s="31">
        <v>27.467282166277787</v>
      </c>
    </row>
    <row r="226" spans="1:18" ht="15" thickBot="1">
      <c r="A226" s="7">
        <v>44207</v>
      </c>
      <c r="B226" s="4">
        <v>35</v>
      </c>
      <c r="C226" s="4" t="s">
        <v>150</v>
      </c>
      <c r="D226" s="41">
        <v>1</v>
      </c>
      <c r="E226" s="31">
        <v>225</v>
      </c>
      <c r="F226" s="31">
        <v>21.761355652333336</v>
      </c>
      <c r="G226" s="31">
        <v>18.237464390333336</v>
      </c>
      <c r="H226" s="31">
        <v>11.889951603666667</v>
      </c>
      <c r="I226" s="31">
        <v>10.196598982799999</v>
      </c>
      <c r="J226" s="31">
        <v>7.7059129226666681</v>
      </c>
      <c r="K226" s="31">
        <v>5.2670596210000005</v>
      </c>
      <c r="L226" s="31">
        <v>3.9063363261333328</v>
      </c>
      <c r="M226" s="31">
        <v>8.2648564840666676</v>
      </c>
      <c r="N226" s="31">
        <v>11.375985920666666</v>
      </c>
      <c r="O226" s="31">
        <v>15.394850636666666</v>
      </c>
      <c r="P226" s="31">
        <v>19.860264571333332</v>
      </c>
      <c r="Q226" s="31">
        <v>23.044606908333332</v>
      </c>
      <c r="R226" s="31">
        <v>13.075437001666662</v>
      </c>
    </row>
    <row r="227" spans="1:18" ht="15" thickBot="1">
      <c r="A227" s="7">
        <v>44207</v>
      </c>
      <c r="B227" s="4">
        <v>35</v>
      </c>
      <c r="C227" s="4" t="s">
        <v>150</v>
      </c>
      <c r="D227" s="41">
        <v>1</v>
      </c>
      <c r="E227" s="31">
        <v>270</v>
      </c>
      <c r="F227" s="31">
        <v>31.195837433333335</v>
      </c>
      <c r="G227" s="31">
        <v>31.803657503333334</v>
      </c>
      <c r="H227" s="31">
        <v>27.558971249999999</v>
      </c>
      <c r="I227" s="31">
        <v>24.439055353333337</v>
      </c>
      <c r="J227" s="31">
        <v>20.272429080000006</v>
      </c>
      <c r="K227" s="31">
        <v>12.071879915333332</v>
      </c>
      <c r="L227" s="31">
        <v>11.256239265000001</v>
      </c>
      <c r="M227" s="31">
        <v>16.131677146666664</v>
      </c>
      <c r="N227" s="31">
        <v>23.42888336333333</v>
      </c>
      <c r="O227" s="31">
        <v>26.505256336666669</v>
      </c>
      <c r="P227" s="31">
        <v>23.545581560666662</v>
      </c>
      <c r="Q227" s="31">
        <v>25.955981596666668</v>
      </c>
      <c r="R227" s="31">
        <v>22.847120817027776</v>
      </c>
    </row>
    <row r="228" spans="1:18" ht="15" thickBot="1">
      <c r="A228" s="7">
        <v>44207</v>
      </c>
      <c r="B228" s="4">
        <v>35</v>
      </c>
      <c r="C228" s="4" t="s">
        <v>150</v>
      </c>
      <c r="D228" s="41">
        <v>1</v>
      </c>
      <c r="E228" s="31">
        <v>315</v>
      </c>
      <c r="F228" s="31">
        <v>6.8272226470999993</v>
      </c>
      <c r="G228" s="31">
        <v>6.6922394003333343</v>
      </c>
      <c r="H228" s="31">
        <v>9.5004170713333327</v>
      </c>
      <c r="I228" s="31">
        <v>9.3458234089999994</v>
      </c>
      <c r="J228" s="31">
        <v>8.6659544366666648</v>
      </c>
      <c r="K228" s="31">
        <v>6.3630711339999992</v>
      </c>
      <c r="L228" s="31">
        <v>6.8506793553333312</v>
      </c>
      <c r="M228" s="31">
        <v>7.2670798090000002</v>
      </c>
      <c r="N228" s="31">
        <v>8.3597818459999989</v>
      </c>
      <c r="O228" s="31">
        <v>8.7050112879000014</v>
      </c>
      <c r="P228" s="31">
        <v>7.1176036698000003</v>
      </c>
      <c r="Q228" s="31">
        <v>6.0844316009000012</v>
      </c>
      <c r="R228" s="31">
        <v>7.6482763056138925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44207</v>
      </c>
      <c r="B235" s="4">
        <v>36</v>
      </c>
      <c r="C235" s="4" t="s">
        <v>150</v>
      </c>
      <c r="D235" s="23">
        <v>1</v>
      </c>
      <c r="E235" s="31">
        <v>-24.704690865307086</v>
      </c>
      <c r="F235" s="31">
        <v>-21.294780225168928</v>
      </c>
      <c r="G235" s="31">
        <v>-11.020101771300256</v>
      </c>
      <c r="H235" s="31">
        <v>1.3306527694242283</v>
      </c>
      <c r="I235" s="31">
        <v>9.9148386989339627</v>
      </c>
      <c r="J235" s="31">
        <v>15.472138888361968</v>
      </c>
      <c r="K235" s="31">
        <v>17.159761898048341</v>
      </c>
      <c r="L235" s="31">
        <v>14.373897848068987</v>
      </c>
      <c r="M235" s="31">
        <v>7.2342638844541378</v>
      </c>
      <c r="N235" s="31">
        <v>-2.6696774195108595</v>
      </c>
      <c r="O235" s="31">
        <v>-14.344666664221634</v>
      </c>
      <c r="P235" s="31">
        <v>-21.785322579833608</v>
      </c>
      <c r="Q235" s="32">
        <v>-2.3915617725074574</v>
      </c>
    </row>
    <row r="236" spans="1:18" ht="15" thickBot="1">
      <c r="A236" s="7">
        <v>44207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44207</v>
      </c>
      <c r="B244" s="4">
        <v>38</v>
      </c>
      <c r="C244" s="4" t="s">
        <v>150</v>
      </c>
      <c r="D244" s="41">
        <v>1</v>
      </c>
      <c r="E244" s="41">
        <v>72.592165898617495</v>
      </c>
      <c r="F244" s="41">
        <v>67.991929099225914</v>
      </c>
      <c r="G244" s="41">
        <v>60.008352534562221</v>
      </c>
      <c r="H244" s="41">
        <v>54.101977513227517</v>
      </c>
      <c r="I244" s="41">
        <v>53.303513824884789</v>
      </c>
      <c r="J244" s="41">
        <v>63.522916666666667</v>
      </c>
      <c r="K244" s="41">
        <v>71.748252688172045</v>
      </c>
      <c r="L244" s="41">
        <v>72.906317204301075</v>
      </c>
      <c r="M244" s="41">
        <v>66.183333333333323</v>
      </c>
      <c r="N244" s="41">
        <v>63.850407066052227</v>
      </c>
      <c r="O244" s="41">
        <v>68.457589285714292</v>
      </c>
      <c r="P244" s="41">
        <v>71.496634488055506</v>
      </c>
      <c r="Q244" s="40">
        <f t="shared" ref="Q244" si="7">AVERAGE(E244:P244)</f>
        <v>65.513615800234419</v>
      </c>
    </row>
    <row r="245" spans="1:17" ht="15" thickBot="1">
      <c r="A245" s="7">
        <v>44207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44207</v>
      </c>
      <c r="B253" s="4">
        <v>39</v>
      </c>
      <c r="C253" s="4" t="s">
        <v>150</v>
      </c>
      <c r="D253" s="41">
        <v>1</v>
      </c>
      <c r="E253" s="31">
        <v>-26.85</v>
      </c>
      <c r="F253" s="31">
        <v>-24.79</v>
      </c>
      <c r="G253" s="31">
        <v>-18.440000000000001</v>
      </c>
      <c r="H253" s="31">
        <v>-10.93</v>
      </c>
      <c r="I253" s="31">
        <v>-4.66</v>
      </c>
      <c r="J253" s="31">
        <v>2.4</v>
      </c>
      <c r="K253" s="31">
        <v>6.9</v>
      </c>
      <c r="L253" s="31">
        <v>5.46</v>
      </c>
      <c r="M253" s="31">
        <v>-1.74</v>
      </c>
      <c r="N253" s="31">
        <v>-9.39</v>
      </c>
      <c r="O253" s="31">
        <v>-17.77</v>
      </c>
      <c r="P253" s="31">
        <v>-23.74</v>
      </c>
      <c r="Q253" s="32">
        <f t="shared" ref="Q253" si="8">AVERAGE(E253:P253)</f>
        <v>-10.295833333333331</v>
      </c>
    </row>
    <row r="254" spans="1:17" ht="15" thickBot="1">
      <c r="A254" s="7">
        <v>44207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44207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19.566666666666666</v>
      </c>
      <c r="J262" s="31">
        <v>57.733333333333334</v>
      </c>
      <c r="K262" s="31">
        <v>92.776666666666657</v>
      </c>
      <c r="L262" s="31">
        <v>78.089999999999975</v>
      </c>
      <c r="M262" s="31">
        <v>35.006666666666675</v>
      </c>
      <c r="N262" s="31">
        <v>0</v>
      </c>
      <c r="O262" s="31">
        <v>0</v>
      </c>
      <c r="P262" s="31">
        <v>0</v>
      </c>
      <c r="Q262" s="32">
        <v>283.17333333333335</v>
      </c>
    </row>
    <row r="263" spans="1:17" ht="15" thickBot="1">
      <c r="A263" s="7">
        <v>44207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44207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9.4333333333333336</v>
      </c>
      <c r="J271" s="31">
        <v>17.633333333333333</v>
      </c>
      <c r="K271" s="31">
        <v>20.9</v>
      </c>
      <c r="L271" s="31">
        <v>18.5</v>
      </c>
      <c r="M271" s="31">
        <v>10.166666666666666</v>
      </c>
      <c r="N271" s="31">
        <v>0</v>
      </c>
      <c r="O271" s="31">
        <v>0</v>
      </c>
      <c r="P271" s="31">
        <v>0</v>
      </c>
      <c r="Q271" s="31">
        <v>76.63333333333334</v>
      </c>
    </row>
    <row r="272" spans="1:17" ht="15" thickBot="1">
      <c r="A272" s="7">
        <v>44207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44207</v>
      </c>
      <c r="B280" s="4">
        <v>47</v>
      </c>
      <c r="C280" s="4" t="s">
        <v>33</v>
      </c>
      <c r="D280" s="41">
        <v>5</v>
      </c>
      <c r="E280" s="31">
        <v>2.7333333333333334</v>
      </c>
      <c r="F280" s="31">
        <v>2.9333333333333331</v>
      </c>
      <c r="G280" s="31">
        <v>4.6333333333333337</v>
      </c>
      <c r="H280" s="31">
        <v>6.4333333333333336</v>
      </c>
      <c r="I280" s="31">
        <v>4</v>
      </c>
      <c r="J280" s="31">
        <v>0</v>
      </c>
      <c r="K280" s="31">
        <v>0</v>
      </c>
      <c r="L280" s="31">
        <v>0</v>
      </c>
      <c r="M280" s="31">
        <v>2</v>
      </c>
      <c r="N280" s="31">
        <v>4.9666666666666668</v>
      </c>
      <c r="O280" s="31">
        <v>3.7</v>
      </c>
      <c r="P280" s="31">
        <v>3</v>
      </c>
      <c r="Q280" s="32">
        <v>34.400000000000006</v>
      </c>
    </row>
    <row r="281" spans="1:17" ht="15" thickBot="1">
      <c r="A281" s="7">
        <v>44207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89"/>
  <sheetViews>
    <sheetView zoomScale="90" zoomScaleNormal="90" workbookViewId="0">
      <selection activeCell="B15" sqref="B15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45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44288</v>
      </c>
      <c r="B10" s="4" t="s">
        <v>210</v>
      </c>
      <c r="C10" s="4" t="s">
        <v>211</v>
      </c>
      <c r="D10" s="8">
        <v>1813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168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7.25">
      <c r="A15" s="10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4.25">
      <c r="A16" s="2"/>
      <c r="B16" s="1"/>
      <c r="C16" s="1"/>
      <c r="D16" s="1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29" t="s">
        <v>10</v>
      </c>
      <c r="B17" s="130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7.25">
      <c r="A18" s="19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2"/>
      <c r="B19" s="1"/>
      <c r="C19" s="1"/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3" t="s">
        <v>11</v>
      </c>
      <c r="B20" s="6" t="s">
        <v>12</v>
      </c>
      <c r="C20" s="6" t="s">
        <v>13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7">
        <v>1</v>
      </c>
      <c r="B21" s="4" t="s">
        <v>14</v>
      </c>
      <c r="C21" s="4" t="s">
        <v>15</v>
      </c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2"/>
      <c r="B22" s="1"/>
      <c r="C22" s="1"/>
      <c r="D22" s="4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</row>
    <row r="23" spans="1:17" ht="15" thickBot="1">
      <c r="A23" s="3" t="s">
        <v>5</v>
      </c>
      <c r="B23" s="6" t="s">
        <v>11</v>
      </c>
      <c r="C23" s="6" t="s">
        <v>16</v>
      </c>
      <c r="D23" s="46" t="s">
        <v>17</v>
      </c>
      <c r="E23" s="107" t="s">
        <v>18</v>
      </c>
      <c r="F23" s="107" t="s">
        <v>19</v>
      </c>
      <c r="G23" s="107" t="s">
        <v>20</v>
      </c>
      <c r="H23" s="107" t="s">
        <v>21</v>
      </c>
      <c r="I23" s="107" t="s">
        <v>22</v>
      </c>
      <c r="J23" s="107" t="s">
        <v>23</v>
      </c>
      <c r="K23" s="107" t="s">
        <v>24</v>
      </c>
      <c r="L23" s="107" t="s">
        <v>25</v>
      </c>
      <c r="M23" s="107" t="s">
        <v>26</v>
      </c>
      <c r="N23" s="107" t="s">
        <v>27</v>
      </c>
      <c r="O23" s="107" t="s">
        <v>28</v>
      </c>
      <c r="P23" s="107" t="s">
        <v>29</v>
      </c>
      <c r="Q23" s="107" t="s">
        <v>30</v>
      </c>
    </row>
    <row r="24" spans="1:17" ht="15" thickBot="1">
      <c r="A24" s="7">
        <v>44288</v>
      </c>
      <c r="B24" s="4">
        <v>1</v>
      </c>
      <c r="C24" s="4" t="s">
        <v>31</v>
      </c>
      <c r="D24" s="79">
        <v>4</v>
      </c>
      <c r="E24" s="31">
        <v>0.94999999999999984</v>
      </c>
      <c r="F24" s="115">
        <v>1.4200000000000002</v>
      </c>
      <c r="G24" s="116">
        <v>2.4933333333333341</v>
      </c>
      <c r="H24" s="116">
        <v>3.8333333333333335</v>
      </c>
      <c r="I24" s="116">
        <v>17.610000000000014</v>
      </c>
      <c r="J24" s="116">
        <v>34.980000000000025</v>
      </c>
      <c r="K24" s="116">
        <v>75.826666666666611</v>
      </c>
      <c r="L24" s="116">
        <v>60.393333333333246</v>
      </c>
      <c r="M24" s="116">
        <v>18.143333333333342</v>
      </c>
      <c r="N24" s="116">
        <v>4.9899999999999993</v>
      </c>
      <c r="O24" s="116">
        <v>2.5066666666666664</v>
      </c>
      <c r="P24" s="116">
        <v>1.1866666666666665</v>
      </c>
      <c r="Q24" s="117">
        <v>224.33333333333323</v>
      </c>
    </row>
    <row r="25" spans="1:17" ht="15" thickBot="1">
      <c r="A25" s="7">
        <v>44288</v>
      </c>
      <c r="B25" s="4">
        <v>1</v>
      </c>
      <c r="C25" s="4" t="s">
        <v>133</v>
      </c>
      <c r="D25" s="4">
        <v>98</v>
      </c>
      <c r="E25" s="27">
        <v>30</v>
      </c>
      <c r="F25" s="27">
        <v>30</v>
      </c>
      <c r="G25" s="27">
        <v>30</v>
      </c>
      <c r="H25" s="27">
        <v>30</v>
      </c>
      <c r="I25" s="27">
        <v>30</v>
      </c>
      <c r="J25" s="27">
        <v>30</v>
      </c>
      <c r="K25" s="27">
        <v>30</v>
      </c>
      <c r="L25" s="27">
        <v>30</v>
      </c>
      <c r="M25" s="27">
        <v>30</v>
      </c>
      <c r="N25" s="27">
        <v>30</v>
      </c>
      <c r="O25" s="27">
        <v>30</v>
      </c>
      <c r="P25" s="27">
        <v>30</v>
      </c>
      <c r="Q25" s="27">
        <v>30</v>
      </c>
    </row>
    <row r="26" spans="1:17" ht="15" thickBot="1">
      <c r="A26" s="7"/>
      <c r="B26" s="4"/>
      <c r="C26" s="4"/>
      <c r="D26" s="8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</row>
    <row r="27" spans="1:17" ht="15" thickBot="1">
      <c r="A27" s="2"/>
      <c r="B27" s="1"/>
      <c r="C27" s="1"/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3" t="s">
        <v>11</v>
      </c>
      <c r="B28" s="6" t="s">
        <v>12</v>
      </c>
      <c r="C28" s="6" t="s">
        <v>13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7">
        <v>2</v>
      </c>
      <c r="B29" s="4" t="s">
        <v>32</v>
      </c>
      <c r="C29" s="4" t="s">
        <v>33</v>
      </c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2"/>
      <c r="B30" s="1"/>
      <c r="C30" s="1"/>
      <c r="D30" s="4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</row>
    <row r="31" spans="1:17" ht="15" thickBot="1">
      <c r="A31" s="3" t="s">
        <v>5</v>
      </c>
      <c r="B31" s="6" t="s">
        <v>11</v>
      </c>
      <c r="C31" s="6" t="s">
        <v>16</v>
      </c>
      <c r="D31" s="46" t="s">
        <v>17</v>
      </c>
      <c r="E31" s="107" t="s">
        <v>18</v>
      </c>
      <c r="F31" s="107" t="s">
        <v>19</v>
      </c>
      <c r="G31" s="107" t="s">
        <v>20</v>
      </c>
      <c r="H31" s="107" t="s">
        <v>21</v>
      </c>
      <c r="I31" s="107" t="s">
        <v>22</v>
      </c>
      <c r="J31" s="107" t="s">
        <v>23</v>
      </c>
      <c r="K31" s="107" t="s">
        <v>24</v>
      </c>
      <c r="L31" s="107" t="s">
        <v>25</v>
      </c>
      <c r="M31" s="107" t="s">
        <v>26</v>
      </c>
      <c r="N31" s="107" t="s">
        <v>27</v>
      </c>
      <c r="O31" s="107" t="s">
        <v>28</v>
      </c>
      <c r="P31" s="107" t="s">
        <v>29</v>
      </c>
      <c r="Q31" s="107" t="s">
        <v>30</v>
      </c>
    </row>
    <row r="32" spans="1:17" ht="15" thickBot="1">
      <c r="A32" s="7">
        <v>44288</v>
      </c>
      <c r="B32" s="4">
        <v>2</v>
      </c>
      <c r="C32" s="4" t="s">
        <v>34</v>
      </c>
      <c r="D32" s="79">
        <v>5</v>
      </c>
      <c r="E32" s="118">
        <v>0.23333333333333334</v>
      </c>
      <c r="F32" s="116">
        <v>0.3</v>
      </c>
      <c r="G32" s="116">
        <v>0.7</v>
      </c>
      <c r="H32" s="116">
        <v>1.1666666666666667</v>
      </c>
      <c r="I32" s="116">
        <v>3.0333333333333332</v>
      </c>
      <c r="J32" s="116">
        <v>6.5666666666666664</v>
      </c>
      <c r="K32" s="116">
        <v>10.133333333333333</v>
      </c>
      <c r="L32" s="116">
        <v>9.1333333333333329</v>
      </c>
      <c r="M32" s="116">
        <v>3.5</v>
      </c>
      <c r="N32" s="116">
        <v>1.2666666666666666</v>
      </c>
      <c r="O32" s="116">
        <v>0.73333333333333328</v>
      </c>
      <c r="P32" s="116">
        <v>0.36666666666666664</v>
      </c>
      <c r="Q32" s="117">
        <v>37.133333333333333</v>
      </c>
    </row>
    <row r="33" spans="1:17" ht="15" thickBot="1">
      <c r="A33" s="7">
        <v>44288</v>
      </c>
      <c r="B33" s="4">
        <v>2</v>
      </c>
      <c r="C33" s="4" t="s">
        <v>133</v>
      </c>
      <c r="D33" s="4">
        <v>98</v>
      </c>
      <c r="E33" s="27">
        <v>30</v>
      </c>
      <c r="F33" s="27">
        <v>30</v>
      </c>
      <c r="G33" s="27">
        <v>30</v>
      </c>
      <c r="H33" s="27">
        <v>30</v>
      </c>
      <c r="I33" s="27">
        <v>30</v>
      </c>
      <c r="J33" s="27">
        <v>30</v>
      </c>
      <c r="K33" s="27">
        <v>30</v>
      </c>
      <c r="L33" s="27">
        <v>30</v>
      </c>
      <c r="M33" s="27">
        <v>30</v>
      </c>
      <c r="N33" s="27">
        <v>30</v>
      </c>
      <c r="O33" s="27">
        <v>30</v>
      </c>
      <c r="P33" s="27">
        <v>30</v>
      </c>
      <c r="Q33" s="27">
        <v>30</v>
      </c>
    </row>
    <row r="34" spans="1:17" ht="15" thickBot="1">
      <c r="A34" s="7"/>
      <c r="B34" s="4"/>
      <c r="C34" s="4"/>
      <c r="D34" s="8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</row>
    <row r="35" spans="1:17" ht="15" thickBot="1">
      <c r="A35" s="2"/>
      <c r="B35" s="1"/>
      <c r="C35" s="1"/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3" t="s">
        <v>11</v>
      </c>
      <c r="B36" s="6" t="s">
        <v>12</v>
      </c>
      <c r="C36" s="6" t="s">
        <v>13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7">
        <v>3</v>
      </c>
      <c r="B37" s="4" t="s">
        <v>35</v>
      </c>
      <c r="C37" s="4" t="s">
        <v>36</v>
      </c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2"/>
      <c r="B38" s="1"/>
      <c r="C38" s="1"/>
      <c r="D38" s="4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</row>
    <row r="39" spans="1:17" ht="15" thickBot="1">
      <c r="A39" s="3" t="s">
        <v>5</v>
      </c>
      <c r="B39" s="6" t="s">
        <v>11</v>
      </c>
      <c r="C39" s="6" t="s">
        <v>16</v>
      </c>
      <c r="D39" s="46" t="s">
        <v>17</v>
      </c>
      <c r="E39" s="97" t="s">
        <v>18</v>
      </c>
      <c r="F39" s="97" t="s">
        <v>19</v>
      </c>
      <c r="G39" s="97" t="s">
        <v>20</v>
      </c>
      <c r="H39" s="97" t="s">
        <v>21</v>
      </c>
      <c r="I39" s="97" t="s">
        <v>22</v>
      </c>
      <c r="J39" s="97" t="s">
        <v>23</v>
      </c>
      <c r="K39" s="97" t="s">
        <v>24</v>
      </c>
      <c r="L39" s="97" t="s">
        <v>25</v>
      </c>
      <c r="M39" s="97" t="s">
        <v>26</v>
      </c>
      <c r="N39" s="97" t="s">
        <v>27</v>
      </c>
      <c r="O39" s="97" t="s">
        <v>28</v>
      </c>
      <c r="P39" s="97" t="s">
        <v>29</v>
      </c>
      <c r="Q39" s="97" t="s">
        <v>30</v>
      </c>
    </row>
    <row r="40" spans="1:17" ht="15" thickBot="1">
      <c r="A40" s="7">
        <v>44288</v>
      </c>
      <c r="B40" s="4">
        <v>3</v>
      </c>
      <c r="C40" s="4" t="s">
        <v>37</v>
      </c>
      <c r="D40" s="8">
        <v>1</v>
      </c>
      <c r="E40" s="31">
        <v>-8.5783333333333349</v>
      </c>
      <c r="F40" s="31">
        <v>-5.5649999999999995</v>
      </c>
      <c r="G40" s="31">
        <v>0.74433333333333329</v>
      </c>
      <c r="H40" s="31">
        <v>9.6266666666666652</v>
      </c>
      <c r="I40" s="31">
        <v>16.686</v>
      </c>
      <c r="J40" s="31">
        <v>21.506999999999998</v>
      </c>
      <c r="K40" s="31">
        <v>23.067999999999998</v>
      </c>
      <c r="L40" s="31">
        <v>21.170333333333328</v>
      </c>
      <c r="M40" s="31">
        <v>16.200333333333337</v>
      </c>
      <c r="N40" s="31">
        <v>8.2363333333333344</v>
      </c>
      <c r="O40" s="31">
        <v>-0.70733333333333326</v>
      </c>
      <c r="P40" s="31">
        <v>-6.6983333333333333</v>
      </c>
      <c r="Q40" s="32">
        <v>7.9741666666666697</v>
      </c>
    </row>
    <row r="41" spans="1:17" ht="15" thickBot="1">
      <c r="A41" s="7">
        <v>44288</v>
      </c>
      <c r="B41" s="4">
        <v>3</v>
      </c>
      <c r="C41" s="4" t="s">
        <v>133</v>
      </c>
      <c r="D41" s="4">
        <v>98</v>
      </c>
      <c r="E41" s="11">
        <v>30</v>
      </c>
      <c r="F41" s="11">
        <v>30</v>
      </c>
      <c r="G41" s="11">
        <v>30</v>
      </c>
      <c r="H41" s="11">
        <v>30</v>
      </c>
      <c r="I41" s="11">
        <v>30</v>
      </c>
      <c r="J41" s="11">
        <v>30</v>
      </c>
      <c r="K41" s="11">
        <v>30</v>
      </c>
      <c r="L41" s="11">
        <v>30</v>
      </c>
      <c r="M41" s="11">
        <v>30</v>
      </c>
      <c r="N41" s="11">
        <v>30</v>
      </c>
      <c r="O41" s="11">
        <v>30</v>
      </c>
      <c r="P41" s="11">
        <v>30</v>
      </c>
      <c r="Q41" s="11">
        <v>30</v>
      </c>
    </row>
    <row r="42" spans="1:17" ht="15" thickBot="1">
      <c r="A42" s="7"/>
      <c r="B42" s="4"/>
      <c r="C42" s="4"/>
      <c r="D42" s="8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</row>
    <row r="43" spans="1:17" ht="15" thickBot="1">
      <c r="A43" s="2"/>
      <c r="B43" s="1"/>
      <c r="C43" s="1"/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3" t="s">
        <v>11</v>
      </c>
      <c r="B44" s="6" t="s">
        <v>12</v>
      </c>
      <c r="C44" s="6" t="s">
        <v>13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7">
        <v>4</v>
      </c>
      <c r="B45" s="4" t="s">
        <v>38</v>
      </c>
      <c r="C45" s="4" t="s">
        <v>36</v>
      </c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2"/>
      <c r="B46" s="1"/>
      <c r="C46" s="1"/>
      <c r="D46" s="4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</row>
    <row r="47" spans="1:17" ht="15" thickBot="1">
      <c r="A47" s="3" t="s">
        <v>5</v>
      </c>
      <c r="B47" s="6" t="s">
        <v>11</v>
      </c>
      <c r="C47" s="6" t="s">
        <v>16</v>
      </c>
      <c r="D47" s="46" t="s">
        <v>17</v>
      </c>
      <c r="E47" s="97" t="s">
        <v>18</v>
      </c>
      <c r="F47" s="97" t="s">
        <v>19</v>
      </c>
      <c r="G47" s="97" t="s">
        <v>20</v>
      </c>
      <c r="H47" s="97" t="s">
        <v>21</v>
      </c>
      <c r="I47" s="97" t="s">
        <v>22</v>
      </c>
      <c r="J47" s="97" t="s">
        <v>23</v>
      </c>
      <c r="K47" s="97" t="s">
        <v>24</v>
      </c>
      <c r="L47" s="97" t="s">
        <v>25</v>
      </c>
      <c r="M47" s="97" t="s">
        <v>26</v>
      </c>
      <c r="N47" s="97" t="s">
        <v>27</v>
      </c>
      <c r="O47" s="97" t="s">
        <v>28</v>
      </c>
      <c r="P47" s="97" t="s">
        <v>29</v>
      </c>
      <c r="Q47" s="97" t="s">
        <v>30</v>
      </c>
    </row>
    <row r="48" spans="1:17" ht="15" thickBot="1">
      <c r="A48" s="7">
        <v>44288</v>
      </c>
      <c r="B48" s="4">
        <v>4</v>
      </c>
      <c r="C48" s="4" t="s">
        <v>37</v>
      </c>
      <c r="D48" s="8">
        <v>1</v>
      </c>
      <c r="E48" s="31">
        <v>-19.125000000000004</v>
      </c>
      <c r="F48" s="31">
        <v>-16.883333333333333</v>
      </c>
      <c r="G48" s="31">
        <v>-11.30433333333333</v>
      </c>
      <c r="H48" s="31">
        <v>-3.3700000000000006</v>
      </c>
      <c r="I48" s="31">
        <v>3.6896666666666667</v>
      </c>
      <c r="J48" s="31">
        <v>8.7403333333333322</v>
      </c>
      <c r="K48" s="31">
        <v>11.519999999999998</v>
      </c>
      <c r="L48" s="31">
        <v>9.5829999999999984</v>
      </c>
      <c r="M48" s="31">
        <v>3.954333333333333</v>
      </c>
      <c r="N48" s="31">
        <v>-3.4143333333333339</v>
      </c>
      <c r="O48" s="31">
        <v>-11.669000000000002</v>
      </c>
      <c r="P48" s="31">
        <v>-17.137333333333327</v>
      </c>
      <c r="Q48" s="32">
        <f t="shared" ref="Q48" si="0">AVERAGE(E48:P48)</f>
        <v>-3.7846666666666677</v>
      </c>
    </row>
    <row r="49" spans="1:17" ht="15" thickBot="1">
      <c r="A49" s="7">
        <v>44288</v>
      </c>
      <c r="B49" s="4">
        <v>4</v>
      </c>
      <c r="C49" s="4" t="s">
        <v>133</v>
      </c>
      <c r="D49" s="4">
        <v>98</v>
      </c>
      <c r="E49" s="11">
        <v>30</v>
      </c>
      <c r="F49" s="11">
        <v>30</v>
      </c>
      <c r="G49" s="11">
        <v>30</v>
      </c>
      <c r="H49" s="11">
        <v>30</v>
      </c>
      <c r="I49" s="11">
        <v>30</v>
      </c>
      <c r="J49" s="11">
        <v>30</v>
      </c>
      <c r="K49" s="11">
        <v>30</v>
      </c>
      <c r="L49" s="11">
        <v>30</v>
      </c>
      <c r="M49" s="11">
        <v>30</v>
      </c>
      <c r="N49" s="11">
        <v>30</v>
      </c>
      <c r="O49" s="11">
        <v>30</v>
      </c>
      <c r="P49" s="11">
        <v>30</v>
      </c>
      <c r="Q49" s="11">
        <v>30</v>
      </c>
    </row>
    <row r="50" spans="1:17" ht="15" thickBot="1">
      <c r="A50" s="7"/>
      <c r="B50" s="4"/>
      <c r="C50" s="4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</row>
    <row r="51" spans="1:17" ht="15" thickBot="1">
      <c r="A51" s="2"/>
      <c r="B51" s="1"/>
      <c r="C51" s="1"/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3" t="s">
        <v>11</v>
      </c>
      <c r="B52" s="6" t="s">
        <v>12</v>
      </c>
      <c r="C52" s="6" t="s">
        <v>13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7">
        <v>5</v>
      </c>
      <c r="B53" s="4" t="s">
        <v>39</v>
      </c>
      <c r="C53" s="4" t="s">
        <v>36</v>
      </c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2"/>
      <c r="B54" s="1"/>
      <c r="C54" s="1"/>
      <c r="D54" s="4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5"/>
      <c r="P54" s="95"/>
      <c r="Q54" s="95"/>
    </row>
    <row r="55" spans="1:17" ht="15" thickBot="1">
      <c r="A55" s="3" t="s">
        <v>5</v>
      </c>
      <c r="B55" s="6" t="s">
        <v>11</v>
      </c>
      <c r="C55" s="6" t="s">
        <v>16</v>
      </c>
      <c r="D55" s="46" t="s">
        <v>17</v>
      </c>
      <c r="E55" s="97" t="s">
        <v>18</v>
      </c>
      <c r="F55" s="97" t="s">
        <v>19</v>
      </c>
      <c r="G55" s="97" t="s">
        <v>20</v>
      </c>
      <c r="H55" s="97" t="s">
        <v>21</v>
      </c>
      <c r="I55" s="97" t="s">
        <v>22</v>
      </c>
      <c r="J55" s="97" t="s">
        <v>23</v>
      </c>
      <c r="K55" s="97" t="s">
        <v>24</v>
      </c>
      <c r="L55" s="97" t="s">
        <v>25</v>
      </c>
      <c r="M55" s="97" t="s">
        <v>26</v>
      </c>
      <c r="N55" s="97" t="s">
        <v>27</v>
      </c>
      <c r="O55" s="97" t="s">
        <v>28</v>
      </c>
      <c r="P55" s="97" t="s">
        <v>29</v>
      </c>
      <c r="Q55" s="97" t="s">
        <v>30</v>
      </c>
    </row>
    <row r="56" spans="1:17" ht="15" thickBot="1">
      <c r="A56" s="7">
        <v>44288</v>
      </c>
      <c r="B56" s="4">
        <v>5</v>
      </c>
      <c r="C56" s="4" t="s">
        <v>37</v>
      </c>
      <c r="D56" s="8">
        <v>1</v>
      </c>
      <c r="E56" s="31">
        <v>-14.325981182795697</v>
      </c>
      <c r="F56" s="31">
        <v>-11.732609298029555</v>
      </c>
      <c r="G56" s="31">
        <v>-5.7687231182795697</v>
      </c>
      <c r="H56" s="31">
        <v>2.6519166666666663</v>
      </c>
      <c r="I56" s="31">
        <v>9.8069489247311807</v>
      </c>
      <c r="J56" s="31">
        <v>14.75048611111111</v>
      </c>
      <c r="K56" s="31">
        <v>16.880228494623651</v>
      </c>
      <c r="L56" s="31">
        <v>14.948602150537631</v>
      </c>
      <c r="M56" s="31">
        <v>9.6973194444444442</v>
      </c>
      <c r="N56" s="31">
        <v>2.0203225806451615</v>
      </c>
      <c r="O56" s="31">
        <v>-6.6992916666666682</v>
      </c>
      <c r="P56" s="31">
        <v>-12.326626344086021</v>
      </c>
      <c r="Q56" s="32">
        <v>1.7216734785537844</v>
      </c>
    </row>
    <row r="57" spans="1:17" ht="15" thickBot="1">
      <c r="A57" s="7">
        <v>44288</v>
      </c>
      <c r="B57" s="4">
        <v>5</v>
      </c>
      <c r="C57" s="4" t="s">
        <v>133</v>
      </c>
      <c r="D57" s="4">
        <v>98</v>
      </c>
      <c r="E57" s="11">
        <v>30</v>
      </c>
      <c r="F57" s="11">
        <v>30</v>
      </c>
      <c r="G57" s="11">
        <v>30</v>
      </c>
      <c r="H57" s="11">
        <v>30</v>
      </c>
      <c r="I57" s="11">
        <v>30</v>
      </c>
      <c r="J57" s="11">
        <v>30</v>
      </c>
      <c r="K57" s="11">
        <v>30</v>
      </c>
      <c r="L57" s="11">
        <v>30</v>
      </c>
      <c r="M57" s="11">
        <v>30</v>
      </c>
      <c r="N57" s="11">
        <v>30</v>
      </c>
      <c r="O57" s="11">
        <v>30</v>
      </c>
      <c r="P57" s="11">
        <v>30</v>
      </c>
      <c r="Q57" s="11">
        <v>30</v>
      </c>
    </row>
    <row r="58" spans="1:17" ht="15" thickBot="1">
      <c r="A58" s="7"/>
      <c r="B58" s="4"/>
      <c r="C58" s="4"/>
      <c r="D58" s="8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</row>
    <row r="59" spans="1:17" ht="14.25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2"/>
      <c r="B60" s="1"/>
      <c r="C60" s="1"/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3" t="s">
        <v>11</v>
      </c>
      <c r="B61" s="6" t="s">
        <v>12</v>
      </c>
      <c r="C61" s="6" t="s">
        <v>13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7">
        <v>7</v>
      </c>
      <c r="B62" s="4" t="s">
        <v>41</v>
      </c>
      <c r="C62" s="4" t="s">
        <v>40</v>
      </c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2"/>
      <c r="B63" s="1"/>
      <c r="C63" s="1"/>
      <c r="D63" s="4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95"/>
    </row>
    <row r="64" spans="1:17" ht="15" thickBot="1">
      <c r="A64" s="3" t="s">
        <v>5</v>
      </c>
      <c r="B64" s="6" t="s">
        <v>11</v>
      </c>
      <c r="C64" s="6" t="s">
        <v>16</v>
      </c>
      <c r="D64" s="46" t="s">
        <v>17</v>
      </c>
      <c r="E64" s="97" t="s">
        <v>18</v>
      </c>
      <c r="F64" s="97" t="s">
        <v>19</v>
      </c>
      <c r="G64" s="97" t="s">
        <v>20</v>
      </c>
      <c r="H64" s="97" t="s">
        <v>21</v>
      </c>
      <c r="I64" s="97" t="s">
        <v>22</v>
      </c>
      <c r="J64" s="97" t="s">
        <v>23</v>
      </c>
      <c r="K64" s="97" t="s">
        <v>24</v>
      </c>
      <c r="L64" s="97" t="s">
        <v>25</v>
      </c>
      <c r="M64" s="97" t="s">
        <v>26</v>
      </c>
      <c r="N64" s="97" t="s">
        <v>27</v>
      </c>
      <c r="O64" s="97" t="s">
        <v>28</v>
      </c>
      <c r="P64" s="97" t="s">
        <v>29</v>
      </c>
      <c r="Q64" s="97" t="s">
        <v>30</v>
      </c>
    </row>
    <row r="65" spans="1:17" ht="15" thickBot="1">
      <c r="A65" s="7">
        <v>44288</v>
      </c>
      <c r="B65" s="4">
        <v>7</v>
      </c>
      <c r="C65" s="4" t="s">
        <v>37</v>
      </c>
      <c r="D65" s="8">
        <v>1</v>
      </c>
      <c r="E65" s="108">
        <v>1.2426086956521738</v>
      </c>
      <c r="F65" s="108">
        <v>1.4417391304347824</v>
      </c>
      <c r="G65" s="108">
        <v>2.028695652173913</v>
      </c>
      <c r="H65" s="108">
        <v>3.2269565217391296</v>
      </c>
      <c r="I65" s="108">
        <v>5.2826086956521747</v>
      </c>
      <c r="J65" s="108">
        <v>8.4782608695652186</v>
      </c>
      <c r="K65" s="108">
        <v>10.917391304347827</v>
      </c>
      <c r="L65" s="108">
        <v>9.8217391304347821</v>
      </c>
      <c r="M65" s="108">
        <v>6.232608695652174</v>
      </c>
      <c r="N65" s="108">
        <v>3.4837500000000001</v>
      </c>
      <c r="O65" s="108">
        <v>2.0608333333333335</v>
      </c>
      <c r="P65" s="108">
        <v>1.4220833333333331</v>
      </c>
      <c r="Q65" s="119">
        <v>4.6117204301075265</v>
      </c>
    </row>
    <row r="66" spans="1:17" ht="15" thickBot="1">
      <c r="A66" s="7">
        <v>44288</v>
      </c>
      <c r="B66" s="4">
        <v>7</v>
      </c>
      <c r="C66" s="4" t="s">
        <v>133</v>
      </c>
      <c r="D66" s="4">
        <v>98</v>
      </c>
      <c r="E66" s="11">
        <v>30</v>
      </c>
      <c r="F66" s="11">
        <v>30</v>
      </c>
      <c r="G66" s="11">
        <v>30</v>
      </c>
      <c r="H66" s="11">
        <v>30</v>
      </c>
      <c r="I66" s="11">
        <v>30</v>
      </c>
      <c r="J66" s="11">
        <v>30</v>
      </c>
      <c r="K66" s="11">
        <v>30</v>
      </c>
      <c r="L66" s="11">
        <v>30</v>
      </c>
      <c r="M66" s="11">
        <v>30</v>
      </c>
      <c r="N66" s="11">
        <v>30</v>
      </c>
      <c r="O66" s="11">
        <v>30</v>
      </c>
      <c r="P66" s="11">
        <v>30</v>
      </c>
      <c r="Q66" s="11">
        <v>30</v>
      </c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5" thickBot="1">
      <c r="A68" s="7"/>
      <c r="B68" s="4"/>
      <c r="C68" s="4"/>
      <c r="D68" s="8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</row>
    <row r="69" spans="1:17" ht="14.25">
      <c r="A69" s="9"/>
      <c r="B69" s="13"/>
      <c r="C69" s="13"/>
      <c r="D69" s="47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</row>
    <row r="70" spans="1:17" ht="14.25">
      <c r="A70" s="2"/>
      <c r="B70" s="1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7.25">
      <c r="A71" s="129" t="s">
        <v>42</v>
      </c>
      <c r="B71" s="130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2"/>
      <c r="B72" s="1"/>
      <c r="C72" s="1"/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3" t="s">
        <v>11</v>
      </c>
      <c r="B73" s="6" t="s">
        <v>12</v>
      </c>
      <c r="C73" s="6" t="s">
        <v>13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7">
        <v>10</v>
      </c>
      <c r="B74" s="4" t="s">
        <v>125</v>
      </c>
      <c r="C74" s="4" t="s">
        <v>40</v>
      </c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2"/>
      <c r="B75" s="1"/>
      <c r="C75" s="1"/>
      <c r="D75" s="45"/>
      <c r="E75" s="95"/>
      <c r="F75" s="95"/>
      <c r="G75" s="95"/>
      <c r="H75" s="95"/>
      <c r="I75" s="95"/>
      <c r="J75" s="95"/>
      <c r="K75" s="95"/>
      <c r="L75" s="95"/>
      <c r="M75" s="95"/>
      <c r="N75" s="95"/>
      <c r="O75" s="95"/>
      <c r="P75" s="95"/>
      <c r="Q75" s="95"/>
    </row>
    <row r="76" spans="1:17" ht="15" thickBot="1">
      <c r="A76" s="3" t="s">
        <v>5</v>
      </c>
      <c r="B76" s="6" t="s">
        <v>11</v>
      </c>
      <c r="C76" s="6" t="s">
        <v>16</v>
      </c>
      <c r="D76" s="46" t="s">
        <v>17</v>
      </c>
      <c r="E76" s="97" t="s">
        <v>18</v>
      </c>
      <c r="F76" s="97" t="s">
        <v>19</v>
      </c>
      <c r="G76" s="97" t="s">
        <v>20</v>
      </c>
      <c r="H76" s="97" t="s">
        <v>21</v>
      </c>
      <c r="I76" s="98" t="s">
        <v>22</v>
      </c>
      <c r="J76" s="97" t="s">
        <v>23</v>
      </c>
      <c r="K76" s="97" t="s">
        <v>24</v>
      </c>
      <c r="L76" s="97" t="s">
        <v>25</v>
      </c>
      <c r="M76" s="97" t="s">
        <v>26</v>
      </c>
      <c r="N76" s="97" t="s">
        <v>27</v>
      </c>
      <c r="O76" s="97" t="s">
        <v>28</v>
      </c>
      <c r="P76" s="97" t="s">
        <v>29</v>
      </c>
      <c r="Q76" s="97" t="s">
        <v>30</v>
      </c>
    </row>
    <row r="77" spans="1:17" ht="15" thickBot="1">
      <c r="A77" s="3">
        <v>44288</v>
      </c>
      <c r="B77" s="4">
        <v>10</v>
      </c>
      <c r="C77" s="4" t="s">
        <v>37</v>
      </c>
      <c r="D77" s="8">
        <v>1</v>
      </c>
      <c r="E77" s="99">
        <v>816</v>
      </c>
      <c r="F77" s="99">
        <v>815.1</v>
      </c>
      <c r="G77" s="99">
        <v>814.7</v>
      </c>
      <c r="H77" s="99">
        <v>814</v>
      </c>
      <c r="I77" s="99">
        <v>814.5</v>
      </c>
      <c r="J77" s="99">
        <v>813.2</v>
      </c>
      <c r="K77" s="99">
        <v>813.1</v>
      </c>
      <c r="L77" s="99">
        <v>815.4</v>
      </c>
      <c r="M77" s="99">
        <v>818.2</v>
      </c>
      <c r="N77" s="99">
        <v>819.1</v>
      </c>
      <c r="O77" s="99">
        <v>817.4</v>
      </c>
      <c r="P77" s="99">
        <v>816.7</v>
      </c>
      <c r="Q77" s="100">
        <v>815.6</v>
      </c>
    </row>
    <row r="78" spans="1:17" ht="15" thickBot="1">
      <c r="A78" s="3">
        <v>44288</v>
      </c>
      <c r="B78" s="4">
        <v>10</v>
      </c>
      <c r="C78" s="4" t="s">
        <v>133</v>
      </c>
      <c r="D78" s="4">
        <v>98</v>
      </c>
      <c r="E78" s="11">
        <v>30</v>
      </c>
      <c r="F78" s="11">
        <v>30</v>
      </c>
      <c r="G78" s="11">
        <v>30</v>
      </c>
      <c r="H78" s="11">
        <v>30</v>
      </c>
      <c r="I78" s="11">
        <v>30</v>
      </c>
      <c r="J78" s="11">
        <v>30</v>
      </c>
      <c r="K78" s="11">
        <v>30</v>
      </c>
      <c r="L78" s="11">
        <v>30</v>
      </c>
      <c r="M78" s="11">
        <v>30</v>
      </c>
      <c r="N78" s="11">
        <v>30</v>
      </c>
      <c r="O78" s="11">
        <v>30</v>
      </c>
      <c r="P78" s="11">
        <v>30</v>
      </c>
      <c r="Q78" s="11">
        <v>30</v>
      </c>
    </row>
    <row r="79" spans="1:17" ht="15" thickBot="1">
      <c r="A79" s="7"/>
      <c r="B79" s="4"/>
      <c r="C79" s="4"/>
      <c r="D79" s="8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</row>
    <row r="80" spans="1:17" ht="15" thickBot="1">
      <c r="A80" s="2"/>
      <c r="B80" s="1"/>
      <c r="C80" s="1"/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3" t="s">
        <v>11</v>
      </c>
      <c r="B81" s="6" t="s">
        <v>12</v>
      </c>
      <c r="C81" s="6" t="s">
        <v>13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7">
        <v>11</v>
      </c>
      <c r="B82" s="4" t="s">
        <v>124</v>
      </c>
      <c r="C82" s="4" t="s">
        <v>15</v>
      </c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2"/>
      <c r="B83" s="1"/>
      <c r="C83" s="1"/>
      <c r="D83" s="45"/>
      <c r="E83" s="95"/>
      <c r="F83" s="95"/>
      <c r="G83" s="95"/>
      <c r="H83" s="95"/>
      <c r="I83" s="95"/>
      <c r="J83" s="95"/>
      <c r="K83" s="95"/>
      <c r="L83" s="95"/>
      <c r="M83" s="95"/>
      <c r="N83" s="95"/>
      <c r="O83" s="95"/>
      <c r="P83" s="95"/>
      <c r="Q83" s="95"/>
    </row>
    <row r="84" spans="1:256" s="21" customFormat="1" ht="15" thickBot="1">
      <c r="A84" s="3" t="s">
        <v>5</v>
      </c>
      <c r="B84" s="6" t="s">
        <v>11</v>
      </c>
      <c r="C84" s="6" t="s">
        <v>16</v>
      </c>
      <c r="D84" s="46" t="s">
        <v>17</v>
      </c>
      <c r="E84" s="97" t="s">
        <v>18</v>
      </c>
      <c r="F84" s="97" t="s">
        <v>19</v>
      </c>
      <c r="G84" s="97" t="s">
        <v>20</v>
      </c>
      <c r="H84" s="97" t="s">
        <v>21</v>
      </c>
      <c r="I84" s="97" t="s">
        <v>22</v>
      </c>
      <c r="J84" s="97" t="s">
        <v>23</v>
      </c>
      <c r="K84" s="97" t="s">
        <v>24</v>
      </c>
      <c r="L84" s="97" t="s">
        <v>25</v>
      </c>
      <c r="M84" s="98" t="s">
        <v>26</v>
      </c>
      <c r="N84" s="97" t="s">
        <v>27</v>
      </c>
      <c r="O84" s="97" t="s">
        <v>28</v>
      </c>
      <c r="P84" s="98" t="s">
        <v>29</v>
      </c>
      <c r="Q84" s="97" t="s">
        <v>30</v>
      </c>
    </row>
    <row r="85" spans="1:256" s="21" customFormat="1" ht="15" thickBot="1">
      <c r="A85" s="7">
        <v>44288</v>
      </c>
      <c r="B85" s="4">
        <v>11</v>
      </c>
      <c r="C85" s="4" t="s">
        <v>128</v>
      </c>
      <c r="D85" s="8">
        <v>7</v>
      </c>
      <c r="E85" s="31">
        <v>1.24999993E-2</v>
      </c>
      <c r="F85" s="31">
        <v>1.4999999700000001E-2</v>
      </c>
      <c r="G85" s="31">
        <v>0.19249999500000001</v>
      </c>
      <c r="H85" s="31">
        <v>0.492500037</v>
      </c>
      <c r="I85" s="31">
        <v>3.1075000799999999</v>
      </c>
      <c r="J85" s="31">
        <v>13.699998900000001</v>
      </c>
      <c r="K85" s="31">
        <v>30.199998900000001</v>
      </c>
      <c r="L85" s="31">
        <v>18.825000800000002</v>
      </c>
      <c r="M85" s="31">
        <v>3.4050002099999999</v>
      </c>
      <c r="N85" s="31">
        <v>0.332499981</v>
      </c>
      <c r="O85" s="31">
        <v>7.7500000599999994E-2</v>
      </c>
      <c r="P85" s="31">
        <v>5.9999998700000001E-2</v>
      </c>
      <c r="Q85" s="11"/>
    </row>
    <row r="86" spans="1:256" s="21" customFormat="1" ht="15" thickBot="1">
      <c r="A86" s="7">
        <v>44288</v>
      </c>
      <c r="B86" s="4">
        <v>11</v>
      </c>
      <c r="C86" s="4" t="s">
        <v>129</v>
      </c>
      <c r="D86" s="8">
        <v>8</v>
      </c>
      <c r="E86" s="31">
        <v>0.26750001299999998</v>
      </c>
      <c r="F86" s="31">
        <v>0.18000000699999999</v>
      </c>
      <c r="G86" s="31">
        <v>0.767499983</v>
      </c>
      <c r="H86" s="31">
        <v>1.90750003</v>
      </c>
      <c r="I86" s="31">
        <v>8.4050006899999996</v>
      </c>
      <c r="J86" s="31">
        <v>20.674999199999998</v>
      </c>
      <c r="K86" s="31">
        <v>52.5249977</v>
      </c>
      <c r="L86" s="31">
        <v>42.0499954</v>
      </c>
      <c r="M86" s="31">
        <v>9.6100006100000002</v>
      </c>
      <c r="N86" s="31">
        <v>1.83000016</v>
      </c>
      <c r="O86" s="31">
        <v>0.56999999300000004</v>
      </c>
      <c r="P86" s="31">
        <v>0.46500003299999998</v>
      </c>
      <c r="Q86" s="11"/>
    </row>
    <row r="87" spans="1:256" s="21" customFormat="1" ht="15" thickBot="1">
      <c r="A87" s="7">
        <v>44288</v>
      </c>
      <c r="B87" s="4">
        <v>11</v>
      </c>
      <c r="C87" s="4" t="s">
        <v>130</v>
      </c>
      <c r="D87" s="8">
        <v>9</v>
      </c>
      <c r="E87" s="31">
        <v>0.64999997600000003</v>
      </c>
      <c r="F87" s="31">
        <v>0.69750005000000004</v>
      </c>
      <c r="G87" s="31">
        <v>1.9199999599999999</v>
      </c>
      <c r="H87" s="31">
        <v>3.4200000799999999</v>
      </c>
      <c r="I87" s="31">
        <v>15.1425009</v>
      </c>
      <c r="J87" s="31">
        <v>29.775001499999998</v>
      </c>
      <c r="K87" s="31">
        <v>74.199996900000002</v>
      </c>
      <c r="L87" s="31">
        <v>57.9249954</v>
      </c>
      <c r="M87" s="31">
        <v>16.465000199999999</v>
      </c>
      <c r="N87" s="31">
        <v>4.0275001499999998</v>
      </c>
      <c r="O87" s="31">
        <v>1.7999999499999999</v>
      </c>
      <c r="P87" s="31">
        <v>0.91250002399999997</v>
      </c>
      <c r="Q87" s="11"/>
    </row>
    <row r="88" spans="1:256" s="21" customFormat="1" ht="15" thickBot="1">
      <c r="A88" s="7">
        <v>44288</v>
      </c>
      <c r="B88" s="4">
        <v>11</v>
      </c>
      <c r="C88" s="4" t="s">
        <v>131</v>
      </c>
      <c r="D88" s="8">
        <v>10</v>
      </c>
      <c r="E88" s="31">
        <v>1.37249994</v>
      </c>
      <c r="F88" s="31">
        <v>2.12249994</v>
      </c>
      <c r="G88" s="31">
        <v>3.4849999</v>
      </c>
      <c r="H88" s="31">
        <v>4.8175001100000001</v>
      </c>
      <c r="I88" s="31">
        <v>23.115001700000001</v>
      </c>
      <c r="J88" s="31">
        <v>40.974998499999998</v>
      </c>
      <c r="K88" s="31">
        <v>87.089996299999996</v>
      </c>
      <c r="L88" s="31">
        <v>72.827499399999994</v>
      </c>
      <c r="M88" s="31">
        <v>23.404998800000001</v>
      </c>
      <c r="N88" s="31">
        <v>6.8299999199999997</v>
      </c>
      <c r="O88" s="31">
        <v>3.21749997</v>
      </c>
      <c r="P88" s="31">
        <v>1.66250002</v>
      </c>
      <c r="Q88" s="11"/>
    </row>
    <row r="89" spans="1:256" s="21" customFormat="1" ht="15" thickBot="1">
      <c r="A89" s="7">
        <v>44288</v>
      </c>
      <c r="B89" s="4">
        <v>11</v>
      </c>
      <c r="C89" s="4" t="s">
        <v>132</v>
      </c>
      <c r="D89" s="8">
        <v>11</v>
      </c>
      <c r="E89" s="31">
        <v>2.9325001199999998</v>
      </c>
      <c r="F89" s="31">
        <v>5.2550001100000001</v>
      </c>
      <c r="G89" s="31">
        <v>6.7950000800000003</v>
      </c>
      <c r="H89" s="31">
        <v>9.9175004999999992</v>
      </c>
      <c r="I89" s="31">
        <v>42.279998800000001</v>
      </c>
      <c r="J89" s="31">
        <v>88.025001500000002</v>
      </c>
      <c r="K89" s="31">
        <v>137.764984</v>
      </c>
      <c r="L89" s="31">
        <v>103.277512</v>
      </c>
      <c r="M89" s="31">
        <v>43.150001500000002</v>
      </c>
      <c r="N89" s="31">
        <v>13.9699993</v>
      </c>
      <c r="O89" s="31">
        <v>6.9099998500000002</v>
      </c>
      <c r="P89" s="31">
        <v>3.0050001100000001</v>
      </c>
      <c r="Q89" s="11"/>
    </row>
    <row r="90" spans="1:256" s="21" customFormat="1" ht="15" thickBot="1">
      <c r="A90" s="7">
        <v>44288</v>
      </c>
      <c r="B90" s="4">
        <v>11</v>
      </c>
      <c r="C90" s="4" t="s">
        <v>133</v>
      </c>
      <c r="D90" s="8">
        <v>98</v>
      </c>
      <c r="E90" s="11">
        <v>30</v>
      </c>
      <c r="F90" s="11">
        <v>30</v>
      </c>
      <c r="G90" s="11">
        <v>30</v>
      </c>
      <c r="H90" s="11">
        <v>30</v>
      </c>
      <c r="I90" s="11">
        <v>30</v>
      </c>
      <c r="J90" s="11">
        <v>30</v>
      </c>
      <c r="K90" s="11">
        <v>30</v>
      </c>
      <c r="L90" s="11">
        <v>30</v>
      </c>
      <c r="M90" s="11">
        <v>30</v>
      </c>
      <c r="N90" s="11">
        <v>30</v>
      </c>
      <c r="O90" s="11">
        <v>30</v>
      </c>
      <c r="P90" s="11">
        <v>30</v>
      </c>
      <c r="Q90" s="11">
        <v>0</v>
      </c>
    </row>
    <row r="91" spans="1:256" s="21" customFormat="1" ht="14.25">
      <c r="A91" s="9"/>
      <c r="B91" s="13"/>
      <c r="C91" s="13"/>
      <c r="D91" s="47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</row>
    <row r="92" spans="1:256" ht="15" thickBot="1">
      <c r="A92" s="2"/>
      <c r="B92" s="1"/>
      <c r="C92" s="1"/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3" t="s">
        <v>11</v>
      </c>
      <c r="B93" s="6" t="s">
        <v>12</v>
      </c>
      <c r="C93" s="6" t="s">
        <v>13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</row>
    <row r="94" spans="1:256" ht="15" thickBot="1">
      <c r="A94" s="7">
        <v>12</v>
      </c>
      <c r="B94" s="4" t="s">
        <v>134</v>
      </c>
      <c r="C94" s="4" t="s">
        <v>33</v>
      </c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1"/>
      <c r="BK94" s="21"/>
      <c r="BL94" s="21"/>
      <c r="BM94" s="21"/>
      <c r="BN94" s="21"/>
      <c r="BO94" s="21"/>
      <c r="BP94" s="21"/>
      <c r="BQ94" s="21"/>
      <c r="BR94" s="21"/>
      <c r="BS94" s="21"/>
      <c r="BT94" s="21"/>
      <c r="BU94" s="21"/>
      <c r="BV94" s="21"/>
      <c r="BW94" s="21"/>
      <c r="BX94" s="21"/>
      <c r="BY94" s="21"/>
      <c r="BZ94" s="21"/>
      <c r="CA94" s="21"/>
      <c r="CB94" s="21"/>
      <c r="CC94" s="21"/>
      <c r="CD94" s="21"/>
      <c r="CE94" s="21"/>
      <c r="CF94" s="21"/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/>
      <c r="CV94" s="21"/>
      <c r="CW94" s="21"/>
      <c r="CX94" s="21"/>
      <c r="CY94" s="21"/>
      <c r="CZ94" s="21"/>
      <c r="DA94" s="21"/>
      <c r="DB94" s="21"/>
      <c r="DC94" s="21"/>
      <c r="DD94" s="21"/>
      <c r="DE94" s="21"/>
      <c r="DF94" s="21"/>
      <c r="DG94" s="21"/>
      <c r="DH94" s="21"/>
      <c r="DI94" s="21"/>
      <c r="DJ94" s="21"/>
      <c r="DK94" s="21"/>
      <c r="DL94" s="21"/>
      <c r="DM94" s="21"/>
      <c r="DN94" s="21"/>
      <c r="DO94" s="21"/>
      <c r="DP94" s="21"/>
      <c r="DQ94" s="21"/>
      <c r="DR94" s="21"/>
      <c r="DS94" s="21"/>
      <c r="DT94" s="21"/>
      <c r="DU94" s="21"/>
      <c r="DV94" s="21"/>
      <c r="DW94" s="21"/>
      <c r="DX94" s="21"/>
      <c r="DY94" s="21"/>
      <c r="DZ94" s="21"/>
      <c r="EA94" s="21"/>
      <c r="EB94" s="21"/>
      <c r="EC94" s="21"/>
      <c r="ED94" s="21"/>
      <c r="EE94" s="21"/>
      <c r="EF94" s="21"/>
      <c r="EG94" s="21"/>
      <c r="EH94" s="21"/>
      <c r="EI94" s="21"/>
      <c r="EJ94" s="21"/>
      <c r="EK94" s="21"/>
      <c r="EL94" s="21"/>
      <c r="EM94" s="21"/>
      <c r="EN94" s="21"/>
      <c r="EO94" s="21"/>
      <c r="EP94" s="21"/>
      <c r="EQ94" s="21"/>
      <c r="ER94" s="21"/>
      <c r="ES94" s="21"/>
      <c r="ET94" s="21"/>
      <c r="EU94" s="21"/>
      <c r="EV94" s="21"/>
      <c r="EW94" s="21"/>
      <c r="EX94" s="21"/>
      <c r="EY94" s="21"/>
      <c r="EZ94" s="21"/>
      <c r="FA94" s="21"/>
      <c r="FB94" s="21"/>
      <c r="FC94" s="21"/>
      <c r="FD94" s="21"/>
      <c r="FE94" s="21"/>
      <c r="FF94" s="21"/>
      <c r="FG94" s="21"/>
      <c r="FH94" s="21"/>
      <c r="FI94" s="21"/>
      <c r="FJ94" s="21"/>
      <c r="FK94" s="21"/>
      <c r="FL94" s="21"/>
      <c r="FM94" s="21"/>
      <c r="FN94" s="21"/>
      <c r="FO94" s="21"/>
      <c r="FP94" s="21"/>
      <c r="FQ94" s="21"/>
      <c r="FR94" s="21"/>
      <c r="FS94" s="21"/>
      <c r="FT94" s="21"/>
      <c r="FU94" s="21"/>
      <c r="FV94" s="21"/>
      <c r="FW94" s="21"/>
      <c r="FX94" s="21"/>
      <c r="FY94" s="21"/>
      <c r="FZ94" s="21"/>
      <c r="GA94" s="21"/>
      <c r="GB94" s="21"/>
      <c r="GC94" s="21"/>
      <c r="GD94" s="21"/>
      <c r="GE94" s="21"/>
      <c r="GF94" s="21"/>
      <c r="GG94" s="21"/>
      <c r="GH94" s="21"/>
      <c r="GI94" s="21"/>
      <c r="GJ94" s="21"/>
      <c r="GK94" s="21"/>
      <c r="GL94" s="21"/>
      <c r="GM94" s="21"/>
      <c r="GN94" s="21"/>
      <c r="GO94" s="21"/>
      <c r="GP94" s="21"/>
      <c r="GQ94" s="21"/>
      <c r="GR94" s="21"/>
      <c r="GS94" s="21"/>
      <c r="GT94" s="21"/>
      <c r="GU94" s="21"/>
      <c r="GV94" s="21"/>
      <c r="GW94" s="21"/>
      <c r="GX94" s="21"/>
      <c r="GY94" s="21"/>
      <c r="GZ94" s="21"/>
      <c r="HA94" s="21"/>
      <c r="HB94" s="21"/>
      <c r="HC94" s="21"/>
      <c r="HD94" s="21"/>
      <c r="HE94" s="21"/>
      <c r="HF94" s="21"/>
      <c r="HG94" s="21"/>
      <c r="HH94" s="21"/>
      <c r="HI94" s="21"/>
      <c r="HJ94" s="21"/>
      <c r="HK94" s="21"/>
      <c r="HL94" s="21"/>
      <c r="HM94" s="21"/>
      <c r="HN94" s="21"/>
      <c r="HO94" s="21"/>
      <c r="HP94" s="21"/>
      <c r="HQ94" s="21"/>
      <c r="HR94" s="21"/>
      <c r="HS94" s="21"/>
      <c r="HT94" s="21"/>
      <c r="HU94" s="21"/>
      <c r="HV94" s="21"/>
      <c r="HW94" s="21"/>
      <c r="HX94" s="21"/>
      <c r="HY94" s="21"/>
      <c r="HZ94" s="21"/>
      <c r="IA94" s="21"/>
      <c r="IB94" s="21"/>
      <c r="IC94" s="21"/>
      <c r="ID94" s="21"/>
      <c r="IE94" s="21"/>
      <c r="IF94" s="21"/>
      <c r="IG94" s="21"/>
      <c r="IH94" s="21"/>
      <c r="II94" s="21"/>
      <c r="IJ94" s="21"/>
      <c r="IK94" s="21"/>
      <c r="IL94" s="21"/>
      <c r="IM94" s="21"/>
      <c r="IN94" s="21"/>
      <c r="IO94" s="21"/>
      <c r="IP94" s="21"/>
      <c r="IQ94" s="21"/>
      <c r="IR94" s="21"/>
      <c r="IS94" s="21"/>
      <c r="IT94" s="21"/>
      <c r="IU94" s="21"/>
      <c r="IV94" s="21"/>
    </row>
    <row r="95" spans="1:256" ht="15" thickBot="1">
      <c r="A95" s="2"/>
      <c r="B95" s="1"/>
      <c r="C95" s="1"/>
      <c r="D95" s="45"/>
      <c r="E95" s="95"/>
      <c r="F95" s="95"/>
      <c r="G95" s="95"/>
      <c r="H95" s="95"/>
      <c r="I95" s="95"/>
      <c r="J95" s="95"/>
      <c r="K95" s="95"/>
      <c r="L95" s="95"/>
      <c r="M95" s="95"/>
      <c r="N95" s="95"/>
      <c r="O95" s="95"/>
      <c r="P95" s="95"/>
      <c r="Q95" s="95"/>
    </row>
    <row r="96" spans="1:256" ht="15" thickBot="1">
      <c r="A96" s="3" t="s">
        <v>5</v>
      </c>
      <c r="B96" s="6" t="s">
        <v>11</v>
      </c>
      <c r="C96" s="6" t="s">
        <v>16</v>
      </c>
      <c r="D96" s="46" t="s">
        <v>17</v>
      </c>
      <c r="E96" s="97" t="s">
        <v>18</v>
      </c>
      <c r="F96" s="97" t="s">
        <v>19</v>
      </c>
      <c r="G96" s="98" t="s">
        <v>20</v>
      </c>
      <c r="H96" s="97" t="s">
        <v>21</v>
      </c>
      <c r="I96" s="97" t="s">
        <v>22</v>
      </c>
      <c r="J96" s="97" t="s">
        <v>23</v>
      </c>
      <c r="K96" s="98" t="s">
        <v>24</v>
      </c>
      <c r="L96" s="97" t="s">
        <v>25</v>
      </c>
      <c r="M96" s="97" t="s">
        <v>26</v>
      </c>
      <c r="N96" s="98" t="s">
        <v>27</v>
      </c>
      <c r="O96" s="97" t="s">
        <v>28</v>
      </c>
      <c r="P96" s="98" t="s">
        <v>29</v>
      </c>
      <c r="Q96" s="97" t="s">
        <v>30</v>
      </c>
    </row>
    <row r="97" spans="1:256" ht="15" thickBot="1">
      <c r="A97" s="7">
        <v>44288</v>
      </c>
      <c r="B97" s="4">
        <v>12</v>
      </c>
      <c r="C97" s="4" t="s">
        <v>33</v>
      </c>
      <c r="D97" s="8">
        <v>5</v>
      </c>
      <c r="E97" s="31">
        <v>0</v>
      </c>
      <c r="F97" s="31">
        <v>0</v>
      </c>
      <c r="G97" s="31">
        <v>0</v>
      </c>
      <c r="H97" s="31">
        <v>3.3333333333333333E-2</v>
      </c>
      <c r="I97" s="31">
        <v>1.6333333333333333</v>
      </c>
      <c r="J97" s="31">
        <v>6.9333333333333336</v>
      </c>
      <c r="K97" s="31">
        <v>9.9333333333333336</v>
      </c>
      <c r="L97" s="31">
        <v>6</v>
      </c>
      <c r="M97" s="31">
        <v>0.8</v>
      </c>
      <c r="N97" s="31">
        <v>0</v>
      </c>
      <c r="O97" s="31">
        <v>0</v>
      </c>
      <c r="P97" s="31">
        <v>0</v>
      </c>
      <c r="Q97" s="32">
        <v>25.333333333333332</v>
      </c>
    </row>
    <row r="98" spans="1:256" ht="15" thickBot="1">
      <c r="A98" s="7">
        <v>44288</v>
      </c>
      <c r="B98" s="4">
        <v>12</v>
      </c>
      <c r="C98" s="4" t="s">
        <v>133</v>
      </c>
      <c r="D98" s="8">
        <v>98</v>
      </c>
      <c r="E98" s="11">
        <v>30</v>
      </c>
      <c r="F98" s="11">
        <v>30</v>
      </c>
      <c r="G98" s="11">
        <v>30</v>
      </c>
      <c r="H98" s="11">
        <v>30</v>
      </c>
      <c r="I98" s="11">
        <v>30</v>
      </c>
      <c r="J98" s="11">
        <v>30</v>
      </c>
      <c r="K98" s="11">
        <v>30</v>
      </c>
      <c r="L98" s="11">
        <v>30</v>
      </c>
      <c r="M98" s="11">
        <v>30</v>
      </c>
      <c r="N98" s="11">
        <v>30</v>
      </c>
      <c r="O98" s="11">
        <v>30</v>
      </c>
      <c r="P98" s="11">
        <v>30</v>
      </c>
      <c r="Q98" s="11">
        <v>30</v>
      </c>
    </row>
    <row r="99" spans="1:256" ht="15" thickBot="1">
      <c r="A99" s="7"/>
      <c r="B99" s="4"/>
      <c r="C99" s="4"/>
      <c r="D99" s="8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</row>
    <row r="100" spans="1:256" ht="15" thickBot="1">
      <c r="A100" s="7">
        <v>12</v>
      </c>
      <c r="B100" s="4" t="s">
        <v>135</v>
      </c>
      <c r="C100" s="4" t="s">
        <v>33</v>
      </c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  <c r="DC100" s="21"/>
      <c r="DD100" s="21"/>
      <c r="DE100" s="21"/>
      <c r="DF100" s="21"/>
      <c r="DG100" s="21"/>
      <c r="DH100" s="21"/>
      <c r="DI100" s="21"/>
      <c r="DJ100" s="21"/>
      <c r="DK100" s="21"/>
      <c r="DL100" s="21"/>
      <c r="DM100" s="21"/>
      <c r="DN100" s="21"/>
      <c r="DO100" s="21"/>
      <c r="DP100" s="21"/>
      <c r="DQ100" s="21"/>
      <c r="DR100" s="21"/>
      <c r="DS100" s="21"/>
      <c r="DT100" s="21"/>
      <c r="DU100" s="21"/>
      <c r="DV100" s="21"/>
      <c r="DW100" s="21"/>
      <c r="DX100" s="21"/>
      <c r="DY100" s="21"/>
      <c r="DZ100" s="21"/>
      <c r="EA100" s="21"/>
      <c r="EB100" s="21"/>
      <c r="EC100" s="21"/>
      <c r="ED100" s="21"/>
      <c r="EE100" s="21"/>
      <c r="EF100" s="21"/>
      <c r="EG100" s="21"/>
      <c r="EH100" s="21"/>
      <c r="EI100" s="21"/>
      <c r="EJ100" s="21"/>
      <c r="EK100" s="21"/>
      <c r="EL100" s="21"/>
      <c r="EM100" s="21"/>
      <c r="EN100" s="21"/>
      <c r="EO100" s="21"/>
      <c r="EP100" s="21"/>
      <c r="EQ100" s="21"/>
      <c r="ER100" s="21"/>
      <c r="ES100" s="21"/>
      <c r="ET100" s="21"/>
      <c r="EU100" s="21"/>
      <c r="EV100" s="21"/>
      <c r="EW100" s="21"/>
      <c r="EX100" s="21"/>
      <c r="EY100" s="21"/>
      <c r="EZ100" s="21"/>
      <c r="FA100" s="21"/>
      <c r="FB100" s="21"/>
      <c r="FC100" s="21"/>
      <c r="FD100" s="21"/>
      <c r="FE100" s="21"/>
      <c r="FF100" s="21"/>
      <c r="FG100" s="21"/>
      <c r="FH100" s="21"/>
      <c r="FI100" s="21"/>
      <c r="FJ100" s="21"/>
      <c r="FK100" s="21"/>
      <c r="FL100" s="21"/>
      <c r="FM100" s="21"/>
      <c r="FN100" s="21"/>
      <c r="FO100" s="21"/>
      <c r="FP100" s="21"/>
      <c r="FQ100" s="21"/>
      <c r="FR100" s="21"/>
      <c r="FS100" s="21"/>
      <c r="FT100" s="21"/>
      <c r="FU100" s="21"/>
      <c r="FV100" s="21"/>
      <c r="FW100" s="21"/>
      <c r="FX100" s="21"/>
      <c r="FY100" s="21"/>
      <c r="FZ100" s="21"/>
      <c r="GA100" s="21"/>
      <c r="GB100" s="21"/>
      <c r="GC100" s="21"/>
      <c r="GD100" s="21"/>
      <c r="GE100" s="21"/>
      <c r="GF100" s="21"/>
      <c r="GG100" s="21"/>
      <c r="GH100" s="21"/>
      <c r="GI100" s="21"/>
      <c r="GJ100" s="21"/>
      <c r="GK100" s="21"/>
      <c r="GL100" s="21"/>
      <c r="GM100" s="21"/>
      <c r="GN100" s="21"/>
      <c r="GO100" s="21"/>
      <c r="GP100" s="21"/>
      <c r="GQ100" s="21"/>
      <c r="GR100" s="21"/>
      <c r="GS100" s="21"/>
      <c r="GT100" s="21"/>
      <c r="GU100" s="21"/>
      <c r="GV100" s="21"/>
      <c r="GW100" s="21"/>
      <c r="GX100" s="21"/>
      <c r="GY100" s="21"/>
      <c r="GZ100" s="21"/>
      <c r="HA100" s="21"/>
      <c r="HB100" s="21"/>
      <c r="HC100" s="21"/>
      <c r="HD100" s="21"/>
      <c r="HE100" s="21"/>
      <c r="HF100" s="21"/>
      <c r="HG100" s="21"/>
      <c r="HH100" s="21"/>
      <c r="HI100" s="21"/>
      <c r="HJ100" s="21"/>
      <c r="HK100" s="21"/>
      <c r="HL100" s="21"/>
      <c r="HM100" s="21"/>
      <c r="HN100" s="21"/>
      <c r="HO100" s="21"/>
      <c r="HP100" s="21"/>
      <c r="HQ100" s="21"/>
      <c r="HR100" s="21"/>
      <c r="HS100" s="21"/>
      <c r="HT100" s="21"/>
      <c r="HU100" s="21"/>
      <c r="HV100" s="21"/>
      <c r="HW100" s="21"/>
      <c r="HX100" s="21"/>
      <c r="HY100" s="21"/>
      <c r="HZ100" s="21"/>
      <c r="IA100" s="21"/>
      <c r="IB100" s="21"/>
      <c r="IC100" s="21"/>
      <c r="ID100" s="21"/>
      <c r="IE100" s="21"/>
      <c r="IF100" s="21"/>
      <c r="IG100" s="21"/>
      <c r="IH100" s="21"/>
      <c r="II100" s="21"/>
      <c r="IJ100" s="21"/>
      <c r="IK100" s="21"/>
      <c r="IL100" s="21"/>
      <c r="IM100" s="21"/>
      <c r="IN100" s="21"/>
      <c r="IO100" s="21"/>
      <c r="IP100" s="21"/>
      <c r="IQ100" s="21"/>
      <c r="IR100" s="21"/>
      <c r="IS100" s="21"/>
      <c r="IT100" s="21"/>
      <c r="IU100" s="21"/>
      <c r="IV100" s="21"/>
    </row>
    <row r="101" spans="1:256" ht="15" thickBot="1">
      <c r="A101" s="2"/>
      <c r="B101" s="1"/>
      <c r="C101" s="1"/>
      <c r="D101" s="45"/>
      <c r="E101" s="95"/>
      <c r="F101" s="95"/>
      <c r="G101" s="95"/>
      <c r="H101" s="95"/>
      <c r="I101" s="95"/>
      <c r="J101" s="95"/>
      <c r="K101" s="95"/>
      <c r="L101" s="95"/>
      <c r="M101" s="95"/>
      <c r="N101" s="95"/>
      <c r="O101" s="95"/>
      <c r="P101" s="95"/>
      <c r="Q101" s="95"/>
    </row>
    <row r="102" spans="1:256" ht="15" thickBot="1">
      <c r="A102" s="3" t="s">
        <v>5</v>
      </c>
      <c r="B102" s="6" t="s">
        <v>11</v>
      </c>
      <c r="C102" s="6" t="s">
        <v>16</v>
      </c>
      <c r="D102" s="46" t="s">
        <v>17</v>
      </c>
      <c r="E102" s="97" t="s">
        <v>18</v>
      </c>
      <c r="F102" s="97" t="s">
        <v>19</v>
      </c>
      <c r="G102" s="97" t="s">
        <v>20</v>
      </c>
      <c r="H102" s="97" t="s">
        <v>21</v>
      </c>
      <c r="I102" s="97" t="s">
        <v>22</v>
      </c>
      <c r="J102" s="97" t="s">
        <v>23</v>
      </c>
      <c r="K102" s="97" t="s">
        <v>24</v>
      </c>
      <c r="L102" s="97" t="s">
        <v>25</v>
      </c>
      <c r="M102" s="97" t="s">
        <v>26</v>
      </c>
      <c r="N102" s="97" t="s">
        <v>27</v>
      </c>
      <c r="O102" s="97" t="s">
        <v>28</v>
      </c>
      <c r="P102" s="97" t="s">
        <v>29</v>
      </c>
      <c r="Q102" s="97" t="s">
        <v>30</v>
      </c>
    </row>
    <row r="103" spans="1:256" ht="15" thickBot="1">
      <c r="A103" s="7">
        <v>44288</v>
      </c>
      <c r="B103" s="4">
        <v>12</v>
      </c>
      <c r="C103" s="4" t="s">
        <v>33</v>
      </c>
      <c r="D103" s="8">
        <v>5</v>
      </c>
      <c r="E103" s="31">
        <v>0</v>
      </c>
      <c r="F103" s="31">
        <v>0</v>
      </c>
      <c r="G103" s="31">
        <v>0</v>
      </c>
      <c r="H103" s="31">
        <v>0</v>
      </c>
      <c r="I103" s="31">
        <v>6.6666666666666666E-2</v>
      </c>
      <c r="J103" s="31">
        <v>0.53333333333333333</v>
      </c>
      <c r="K103" s="31">
        <v>1.7</v>
      </c>
      <c r="L103" s="31">
        <v>0.36666666666666664</v>
      </c>
      <c r="M103" s="31">
        <v>0</v>
      </c>
      <c r="N103" s="31">
        <v>0</v>
      </c>
      <c r="O103" s="31">
        <v>0</v>
      </c>
      <c r="P103" s="31">
        <v>0</v>
      </c>
      <c r="Q103" s="32">
        <v>2.6666666666666665</v>
      </c>
    </row>
    <row r="104" spans="1:256" ht="15" thickBot="1">
      <c r="A104" s="7">
        <v>44288</v>
      </c>
      <c r="B104" s="4">
        <v>12</v>
      </c>
      <c r="C104" s="4" t="s">
        <v>133</v>
      </c>
      <c r="D104" s="8">
        <v>98</v>
      </c>
      <c r="E104" s="11">
        <v>30</v>
      </c>
      <c r="F104" s="11">
        <v>30</v>
      </c>
      <c r="G104" s="11">
        <v>30</v>
      </c>
      <c r="H104" s="11">
        <v>30</v>
      </c>
      <c r="I104" s="11">
        <v>30</v>
      </c>
      <c r="J104" s="11">
        <v>30</v>
      </c>
      <c r="K104" s="11">
        <v>30</v>
      </c>
      <c r="L104" s="11">
        <v>30</v>
      </c>
      <c r="M104" s="11">
        <v>30</v>
      </c>
      <c r="N104" s="11">
        <v>30</v>
      </c>
      <c r="O104" s="11">
        <v>30</v>
      </c>
      <c r="P104" s="11">
        <v>30</v>
      </c>
      <c r="Q104" s="11">
        <v>30</v>
      </c>
    </row>
    <row r="105" spans="1:256" ht="15" thickBot="1">
      <c r="A105" s="7"/>
      <c r="B105" s="4"/>
      <c r="C105" s="4"/>
      <c r="D105" s="8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</row>
    <row r="106" spans="1:256" ht="15" thickBot="1">
      <c r="A106" s="2"/>
      <c r="B106" s="1"/>
      <c r="C106" s="1"/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3" t="s">
        <v>11</v>
      </c>
      <c r="B107" s="6" t="s">
        <v>12</v>
      </c>
      <c r="C107" s="6" t="s">
        <v>13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7">
        <v>14</v>
      </c>
      <c r="B108" s="4" t="s">
        <v>126</v>
      </c>
      <c r="C108" s="4" t="s">
        <v>33</v>
      </c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2"/>
      <c r="B109" s="1"/>
      <c r="C109" s="1"/>
      <c r="D109" s="45"/>
      <c r="E109" s="95"/>
      <c r="F109" s="95"/>
      <c r="G109" s="95"/>
      <c r="H109" s="95"/>
      <c r="I109" s="95"/>
      <c r="J109" s="95"/>
      <c r="K109" s="95"/>
      <c r="L109" s="95"/>
      <c r="M109" s="95"/>
      <c r="N109" s="95"/>
      <c r="O109" s="95"/>
      <c r="P109" s="95"/>
      <c r="Q109" s="95"/>
    </row>
    <row r="110" spans="1:256" ht="15" thickBot="1">
      <c r="A110" s="3" t="s">
        <v>5</v>
      </c>
      <c r="B110" s="6" t="s">
        <v>11</v>
      </c>
      <c r="C110" s="6" t="s">
        <v>16</v>
      </c>
      <c r="D110" s="46" t="s">
        <v>17</v>
      </c>
      <c r="E110" s="97" t="s">
        <v>18</v>
      </c>
      <c r="F110" s="97" t="s">
        <v>19</v>
      </c>
      <c r="G110" s="97" t="s">
        <v>20</v>
      </c>
      <c r="H110" s="97" t="s">
        <v>21</v>
      </c>
      <c r="I110" s="97" t="s">
        <v>22</v>
      </c>
      <c r="J110" s="97" t="s">
        <v>23</v>
      </c>
      <c r="K110" s="97" t="s">
        <v>24</v>
      </c>
      <c r="L110" s="97" t="s">
        <v>25</v>
      </c>
      <c r="M110" s="97" t="s">
        <v>26</v>
      </c>
      <c r="N110" s="97" t="s">
        <v>27</v>
      </c>
      <c r="O110" s="97" t="s">
        <v>28</v>
      </c>
      <c r="P110" s="97" t="s">
        <v>29</v>
      </c>
      <c r="Q110" s="97" t="s">
        <v>30</v>
      </c>
    </row>
    <row r="111" spans="1:256" ht="15" thickBot="1">
      <c r="A111" s="7">
        <v>44288</v>
      </c>
      <c r="B111" s="4">
        <v>14</v>
      </c>
      <c r="C111" s="4" t="s">
        <v>33</v>
      </c>
      <c r="D111" s="8">
        <v>5</v>
      </c>
      <c r="E111" s="31">
        <v>29.4</v>
      </c>
      <c r="F111" s="31">
        <v>22.666666666666668</v>
      </c>
      <c r="G111" s="31">
        <v>13.533333333333333</v>
      </c>
      <c r="H111" s="31">
        <v>2.1666666666666665</v>
      </c>
      <c r="I111" s="31">
        <v>0.1</v>
      </c>
      <c r="J111" s="31">
        <v>0</v>
      </c>
      <c r="K111" s="31">
        <v>0</v>
      </c>
      <c r="L111" s="31">
        <v>0</v>
      </c>
      <c r="M111" s="31">
        <v>3.3333333333333333E-2</v>
      </c>
      <c r="N111" s="31">
        <v>3.1666666666666665</v>
      </c>
      <c r="O111" s="31">
        <v>15.366666666666667</v>
      </c>
      <c r="P111" s="31">
        <v>26.9</v>
      </c>
      <c r="Q111" s="32">
        <v>113.33333333333333</v>
      </c>
    </row>
    <row r="112" spans="1:256" ht="15" thickBot="1">
      <c r="A112" s="7">
        <v>44288</v>
      </c>
      <c r="B112" s="4">
        <v>14</v>
      </c>
      <c r="C112" s="4" t="s">
        <v>133</v>
      </c>
      <c r="D112" s="8">
        <v>98</v>
      </c>
      <c r="E112" s="11">
        <v>30</v>
      </c>
      <c r="F112" s="11">
        <v>30</v>
      </c>
      <c r="G112" s="11">
        <v>30</v>
      </c>
      <c r="H112" s="11">
        <v>30</v>
      </c>
      <c r="I112" s="11">
        <v>30</v>
      </c>
      <c r="J112" s="11">
        <v>30</v>
      </c>
      <c r="K112" s="11">
        <v>30</v>
      </c>
      <c r="L112" s="11">
        <v>30</v>
      </c>
      <c r="M112" s="11">
        <v>30</v>
      </c>
      <c r="N112" s="11">
        <v>30</v>
      </c>
      <c r="O112" s="11">
        <v>30</v>
      </c>
      <c r="P112" s="11">
        <v>30</v>
      </c>
      <c r="Q112" s="11">
        <v>30</v>
      </c>
    </row>
    <row r="113" spans="1:256" ht="15" thickBot="1">
      <c r="A113" s="7"/>
      <c r="B113" s="4"/>
      <c r="C113" s="4"/>
      <c r="D113" s="8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</row>
    <row r="114" spans="1:256" ht="15" thickBot="1">
      <c r="A114" s="2"/>
      <c r="B114" s="1"/>
      <c r="C114" s="1"/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</row>
    <row r="115" spans="1:256" ht="15" thickBot="1">
      <c r="A115" s="7">
        <v>15</v>
      </c>
      <c r="B115" s="4" t="s">
        <v>127</v>
      </c>
      <c r="C115" s="4" t="s">
        <v>33</v>
      </c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  <c r="DC115" s="21"/>
      <c r="DD115" s="21"/>
      <c r="DE115" s="21"/>
      <c r="DF115" s="21"/>
      <c r="DG115" s="21"/>
      <c r="DH115" s="21"/>
      <c r="DI115" s="21"/>
      <c r="DJ115" s="21"/>
      <c r="DK115" s="21"/>
      <c r="DL115" s="21"/>
      <c r="DM115" s="21"/>
      <c r="DN115" s="21"/>
      <c r="DO115" s="21"/>
      <c r="DP115" s="21"/>
      <c r="DQ115" s="21"/>
      <c r="DR115" s="21"/>
      <c r="DS115" s="21"/>
      <c r="DT115" s="21"/>
      <c r="DU115" s="21"/>
      <c r="DV115" s="21"/>
      <c r="DW115" s="21"/>
      <c r="DX115" s="21"/>
      <c r="DY115" s="21"/>
      <c r="DZ115" s="21"/>
      <c r="EA115" s="21"/>
      <c r="EB115" s="21"/>
      <c r="EC115" s="21"/>
      <c r="ED115" s="21"/>
      <c r="EE115" s="21"/>
      <c r="EF115" s="21"/>
      <c r="EG115" s="21"/>
      <c r="EH115" s="21"/>
      <c r="EI115" s="21"/>
      <c r="EJ115" s="21"/>
      <c r="EK115" s="21"/>
      <c r="EL115" s="21"/>
      <c r="EM115" s="21"/>
      <c r="EN115" s="21"/>
      <c r="EO115" s="21"/>
      <c r="EP115" s="21"/>
      <c r="EQ115" s="21"/>
      <c r="ER115" s="21"/>
      <c r="ES115" s="21"/>
      <c r="ET115" s="21"/>
      <c r="EU115" s="21"/>
      <c r="EV115" s="21"/>
      <c r="EW115" s="21"/>
      <c r="EX115" s="21"/>
      <c r="EY115" s="21"/>
      <c r="EZ115" s="21"/>
      <c r="FA115" s="21"/>
      <c r="FB115" s="21"/>
      <c r="FC115" s="21"/>
      <c r="FD115" s="21"/>
      <c r="FE115" s="21"/>
      <c r="FF115" s="21"/>
      <c r="FG115" s="21"/>
      <c r="FH115" s="21"/>
      <c r="FI115" s="21"/>
      <c r="FJ115" s="21"/>
      <c r="FK115" s="21"/>
      <c r="FL115" s="21"/>
      <c r="FM115" s="21"/>
      <c r="FN115" s="21"/>
      <c r="FO115" s="21"/>
      <c r="FP115" s="21"/>
      <c r="FQ115" s="21"/>
      <c r="FR115" s="21"/>
      <c r="FS115" s="21"/>
      <c r="FT115" s="21"/>
      <c r="FU115" s="21"/>
      <c r="FV115" s="21"/>
      <c r="FW115" s="21"/>
      <c r="FX115" s="21"/>
      <c r="FY115" s="21"/>
      <c r="FZ115" s="21"/>
      <c r="GA115" s="21"/>
      <c r="GB115" s="21"/>
      <c r="GC115" s="21"/>
      <c r="GD115" s="21"/>
      <c r="GE115" s="21"/>
      <c r="GF115" s="21"/>
      <c r="GG115" s="21"/>
      <c r="GH115" s="21"/>
      <c r="GI115" s="21"/>
      <c r="GJ115" s="21"/>
      <c r="GK115" s="21"/>
      <c r="GL115" s="21"/>
      <c r="GM115" s="21"/>
      <c r="GN115" s="21"/>
      <c r="GO115" s="21"/>
      <c r="GP115" s="21"/>
      <c r="GQ115" s="21"/>
      <c r="GR115" s="21"/>
      <c r="GS115" s="21"/>
      <c r="GT115" s="21"/>
      <c r="GU115" s="21"/>
      <c r="GV115" s="21"/>
      <c r="GW115" s="21"/>
      <c r="GX115" s="21"/>
      <c r="GY115" s="21"/>
      <c r="GZ115" s="21"/>
      <c r="HA115" s="21"/>
      <c r="HB115" s="21"/>
      <c r="HC115" s="21"/>
      <c r="HD115" s="21"/>
      <c r="HE115" s="21"/>
      <c r="HF115" s="21"/>
      <c r="HG115" s="21"/>
      <c r="HH115" s="21"/>
      <c r="HI115" s="21"/>
      <c r="HJ115" s="21"/>
      <c r="HK115" s="21"/>
      <c r="HL115" s="21"/>
      <c r="HM115" s="21"/>
      <c r="HN115" s="21"/>
      <c r="HO115" s="21"/>
      <c r="HP115" s="21"/>
      <c r="HQ115" s="21"/>
      <c r="HR115" s="21"/>
      <c r="HS115" s="21"/>
      <c r="HT115" s="21"/>
      <c r="HU115" s="21"/>
      <c r="HV115" s="21"/>
      <c r="HW115" s="21"/>
      <c r="HX115" s="21"/>
      <c r="HY115" s="21"/>
      <c r="HZ115" s="21"/>
      <c r="IA115" s="21"/>
      <c r="IB115" s="21"/>
      <c r="IC115" s="21"/>
      <c r="ID115" s="21"/>
      <c r="IE115" s="21"/>
      <c r="IF115" s="21"/>
      <c r="IG115" s="21"/>
      <c r="IH115" s="21"/>
      <c r="II115" s="21"/>
      <c r="IJ115" s="21"/>
      <c r="IK115" s="21"/>
      <c r="IL115" s="21"/>
      <c r="IM115" s="21"/>
      <c r="IN115" s="21"/>
      <c r="IO115" s="21"/>
      <c r="IP115" s="21"/>
      <c r="IQ115" s="21"/>
      <c r="IR115" s="21"/>
      <c r="IS115" s="21"/>
      <c r="IT115" s="21"/>
      <c r="IU115" s="21"/>
      <c r="IV115" s="21"/>
    </row>
    <row r="116" spans="1:256" ht="15" thickBot="1">
      <c r="A116" s="7"/>
      <c r="B116" s="4"/>
      <c r="C116" s="4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2"/>
      <c r="B117" s="1"/>
      <c r="C117" s="1"/>
      <c r="D117" s="45"/>
      <c r="E117" s="95"/>
      <c r="F117" s="95"/>
      <c r="G117" s="95"/>
      <c r="H117" s="95"/>
      <c r="I117" s="95"/>
      <c r="J117" s="95"/>
      <c r="K117" s="95"/>
      <c r="L117" s="95"/>
      <c r="M117" s="95"/>
      <c r="N117" s="95"/>
      <c r="O117" s="95"/>
      <c r="P117" s="95"/>
      <c r="Q117" s="95"/>
    </row>
    <row r="118" spans="1:256" ht="15" thickBot="1">
      <c r="A118" s="3" t="s">
        <v>5</v>
      </c>
      <c r="B118" s="6" t="s">
        <v>11</v>
      </c>
      <c r="C118" s="6" t="s">
        <v>16</v>
      </c>
      <c r="D118" s="46" t="s">
        <v>17</v>
      </c>
      <c r="E118" s="97" t="s">
        <v>18</v>
      </c>
      <c r="F118" s="97" t="s">
        <v>19</v>
      </c>
      <c r="G118" s="97" t="s">
        <v>20</v>
      </c>
      <c r="H118" s="97" t="s">
        <v>21</v>
      </c>
      <c r="I118" s="97" t="s">
        <v>22</v>
      </c>
      <c r="J118" s="97" t="s">
        <v>23</v>
      </c>
      <c r="K118" s="97" t="s">
        <v>24</v>
      </c>
      <c r="L118" s="97" t="s">
        <v>25</v>
      </c>
      <c r="M118" s="97" t="s">
        <v>26</v>
      </c>
      <c r="N118" s="97" t="s">
        <v>27</v>
      </c>
      <c r="O118" s="97" t="s">
        <v>28</v>
      </c>
      <c r="P118" s="97" t="s">
        <v>29</v>
      </c>
      <c r="Q118" s="97" t="s">
        <v>30</v>
      </c>
    </row>
    <row r="119" spans="1:256" ht="15" thickBot="1">
      <c r="A119" s="7">
        <v>44288</v>
      </c>
      <c r="B119" s="4">
        <v>15</v>
      </c>
      <c r="C119" s="4" t="s">
        <v>33</v>
      </c>
      <c r="D119" s="8">
        <v>5</v>
      </c>
      <c r="E119" s="31">
        <v>31</v>
      </c>
      <c r="F119" s="31">
        <v>28.2</v>
      </c>
      <c r="G119" s="31">
        <v>30.4</v>
      </c>
      <c r="H119" s="31">
        <v>21.833333333333332</v>
      </c>
      <c r="I119" s="31">
        <v>6.6333333333333337</v>
      </c>
      <c r="J119" s="31">
        <v>0.26666666666666666</v>
      </c>
      <c r="K119" s="31">
        <v>0</v>
      </c>
      <c r="L119" s="31">
        <v>6.6666666666666666E-2</v>
      </c>
      <c r="M119" s="31">
        <v>5.3</v>
      </c>
      <c r="N119" s="31">
        <v>23.2</v>
      </c>
      <c r="O119" s="31">
        <v>29.733333333333334</v>
      </c>
      <c r="P119" s="31">
        <v>31</v>
      </c>
      <c r="Q119" s="32">
        <v>207.63333333333333</v>
      </c>
    </row>
    <row r="120" spans="1:256" ht="15" thickBot="1">
      <c r="A120" s="7">
        <v>44288</v>
      </c>
      <c r="B120" s="4">
        <v>15</v>
      </c>
      <c r="C120" s="4" t="s">
        <v>133</v>
      </c>
      <c r="D120" s="8">
        <v>98</v>
      </c>
      <c r="E120" s="11">
        <v>30</v>
      </c>
      <c r="F120" s="11">
        <v>30</v>
      </c>
      <c r="G120" s="11">
        <v>30</v>
      </c>
      <c r="H120" s="11">
        <v>30</v>
      </c>
      <c r="I120" s="11">
        <v>30</v>
      </c>
      <c r="J120" s="11">
        <v>30</v>
      </c>
      <c r="K120" s="11">
        <v>30</v>
      </c>
      <c r="L120" s="11">
        <v>30</v>
      </c>
      <c r="M120" s="11">
        <v>30</v>
      </c>
      <c r="N120" s="11">
        <v>30</v>
      </c>
      <c r="O120" s="11">
        <v>30</v>
      </c>
      <c r="P120" s="11">
        <v>30</v>
      </c>
      <c r="Q120" s="11">
        <v>30</v>
      </c>
    </row>
    <row r="121" spans="1:256" ht="15" thickBot="1">
      <c r="A121" s="7"/>
      <c r="B121" s="4"/>
      <c r="C121" s="4"/>
      <c r="D121" s="8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</row>
    <row r="122" spans="1:256" ht="15" thickBot="1">
      <c r="A122" s="2"/>
      <c r="B122" s="1"/>
      <c r="C122" s="1"/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3" t="s">
        <v>11</v>
      </c>
      <c r="B123" s="6" t="s">
        <v>12</v>
      </c>
      <c r="C123" s="6" t="s">
        <v>13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7">
        <v>16</v>
      </c>
      <c r="B124" s="43" t="s">
        <v>136</v>
      </c>
      <c r="C124" s="4" t="s">
        <v>33</v>
      </c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2"/>
      <c r="B125" s="1"/>
      <c r="C125" s="1"/>
      <c r="D125" s="45"/>
      <c r="E125" s="95"/>
      <c r="F125" s="95"/>
      <c r="G125" s="95"/>
      <c r="H125" s="95"/>
      <c r="I125" s="95"/>
      <c r="J125" s="95"/>
      <c r="K125" s="95"/>
      <c r="L125" s="95"/>
      <c r="M125" s="95"/>
      <c r="N125" s="95"/>
      <c r="O125" s="95"/>
      <c r="P125" s="95"/>
      <c r="Q125" s="95"/>
    </row>
    <row r="126" spans="1:256" ht="15" thickBot="1">
      <c r="A126" s="3" t="s">
        <v>5</v>
      </c>
      <c r="B126" s="6" t="s">
        <v>11</v>
      </c>
      <c r="C126" s="6" t="s">
        <v>16</v>
      </c>
      <c r="D126" s="46" t="s">
        <v>17</v>
      </c>
      <c r="E126" s="97" t="s">
        <v>18</v>
      </c>
      <c r="F126" s="97" t="s">
        <v>19</v>
      </c>
      <c r="G126" s="97" t="s">
        <v>20</v>
      </c>
      <c r="H126" s="97" t="s">
        <v>21</v>
      </c>
      <c r="I126" s="97" t="s">
        <v>22</v>
      </c>
      <c r="J126" s="97" t="s">
        <v>23</v>
      </c>
      <c r="K126" s="97" t="s">
        <v>24</v>
      </c>
      <c r="L126" s="97" t="s">
        <v>25</v>
      </c>
      <c r="M126" s="97" t="s">
        <v>26</v>
      </c>
      <c r="N126" s="97" t="s">
        <v>27</v>
      </c>
      <c r="O126" s="97" t="s">
        <v>28</v>
      </c>
      <c r="P126" s="97" t="s">
        <v>29</v>
      </c>
      <c r="Q126" s="97" t="s">
        <v>30</v>
      </c>
    </row>
    <row r="127" spans="1:256" ht="15" thickBot="1">
      <c r="A127" s="7">
        <v>44288</v>
      </c>
      <c r="B127" s="4">
        <v>16</v>
      </c>
      <c r="C127" s="4" t="s">
        <v>33</v>
      </c>
      <c r="D127" s="8">
        <v>5</v>
      </c>
      <c r="E127" s="31">
        <v>0</v>
      </c>
      <c r="F127" s="31">
        <v>3.3333333333333333E-2</v>
      </c>
      <c r="G127" s="31">
        <v>6.6666666666666666E-2</v>
      </c>
      <c r="H127" s="31">
        <v>0.13333333333333333</v>
      </c>
      <c r="I127" s="31">
        <v>1.1333333333333333</v>
      </c>
      <c r="J127" s="31">
        <v>2.1333333333333333</v>
      </c>
      <c r="K127" s="31">
        <v>4.2333333333333334</v>
      </c>
      <c r="L127" s="31">
        <v>3.8</v>
      </c>
      <c r="M127" s="31">
        <v>1.1666666666666667</v>
      </c>
      <c r="N127" s="31">
        <v>0.26666666666666666</v>
      </c>
      <c r="O127" s="31">
        <v>6.6666666666666666E-2</v>
      </c>
      <c r="P127" s="31">
        <v>0</v>
      </c>
      <c r="Q127" s="32">
        <f t="shared" ref="Q127" si="1">SUM(E127:P127)</f>
        <v>13.033333333333333</v>
      </c>
    </row>
    <row r="128" spans="1:256" ht="15" thickBot="1">
      <c r="A128" s="7"/>
      <c r="B128" s="4">
        <v>16</v>
      </c>
      <c r="C128" s="4" t="s">
        <v>133</v>
      </c>
      <c r="D128" s="8">
        <v>98</v>
      </c>
      <c r="E128" s="11">
        <v>30</v>
      </c>
      <c r="F128" s="11">
        <v>30</v>
      </c>
      <c r="G128" s="11">
        <v>30</v>
      </c>
      <c r="H128" s="11">
        <v>30</v>
      </c>
      <c r="I128" s="11">
        <v>30</v>
      </c>
      <c r="J128" s="11">
        <v>30</v>
      </c>
      <c r="K128" s="11">
        <v>30</v>
      </c>
      <c r="L128" s="11">
        <v>30</v>
      </c>
      <c r="M128" s="11">
        <v>30</v>
      </c>
      <c r="N128" s="11">
        <v>30</v>
      </c>
      <c r="O128" s="11">
        <v>30</v>
      </c>
      <c r="P128" s="11">
        <v>30</v>
      </c>
      <c r="Q128" s="11">
        <v>30</v>
      </c>
    </row>
    <row r="129" spans="1:17" ht="15" thickBot="1">
      <c r="A129" s="7"/>
      <c r="B129" s="4"/>
      <c r="C129" s="4"/>
      <c r="D129" s="8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</row>
    <row r="130" spans="1:17" ht="15" thickBot="1">
      <c r="A130" s="2"/>
      <c r="B130" s="1"/>
      <c r="C130" s="1"/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3" t="s">
        <v>11</v>
      </c>
      <c r="B131" s="6" t="s">
        <v>12</v>
      </c>
      <c r="C131" s="6" t="s">
        <v>13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7">
        <v>16</v>
      </c>
      <c r="B132" s="43" t="s">
        <v>137</v>
      </c>
      <c r="C132" s="4" t="s">
        <v>33</v>
      </c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2"/>
      <c r="B133" s="1"/>
      <c r="C133" s="1"/>
      <c r="D133" s="45"/>
      <c r="E133" s="95"/>
      <c r="F133" s="95"/>
      <c r="G133" s="95"/>
      <c r="H133" s="95"/>
      <c r="I133" s="95"/>
      <c r="J133" s="95"/>
      <c r="K133" s="95"/>
      <c r="L133" s="95"/>
      <c r="M133" s="95"/>
      <c r="N133" s="95"/>
      <c r="O133" s="95"/>
      <c r="P133" s="95"/>
      <c r="Q133" s="95"/>
    </row>
    <row r="134" spans="1:17" ht="15" thickBot="1">
      <c r="A134" s="3" t="s">
        <v>5</v>
      </c>
      <c r="B134" s="6" t="s">
        <v>11</v>
      </c>
      <c r="C134" s="6" t="s">
        <v>16</v>
      </c>
      <c r="D134" s="46" t="s">
        <v>17</v>
      </c>
      <c r="E134" s="97" t="s">
        <v>18</v>
      </c>
      <c r="F134" s="97" t="s">
        <v>19</v>
      </c>
      <c r="G134" s="97" t="s">
        <v>20</v>
      </c>
      <c r="H134" s="97" t="s">
        <v>21</v>
      </c>
      <c r="I134" s="97" t="s">
        <v>22</v>
      </c>
      <c r="J134" s="97" t="s">
        <v>23</v>
      </c>
      <c r="K134" s="97" t="s">
        <v>24</v>
      </c>
      <c r="L134" s="97" t="s">
        <v>25</v>
      </c>
      <c r="M134" s="97" t="s">
        <v>26</v>
      </c>
      <c r="N134" s="97" t="s">
        <v>27</v>
      </c>
      <c r="O134" s="97" t="s">
        <v>28</v>
      </c>
      <c r="P134" s="97" t="s">
        <v>29</v>
      </c>
      <c r="Q134" s="97" t="s">
        <v>30</v>
      </c>
    </row>
    <row r="135" spans="1:17" ht="15" thickBot="1">
      <c r="A135" s="7">
        <v>44288</v>
      </c>
      <c r="B135" s="4">
        <v>16</v>
      </c>
      <c r="C135" s="4" t="s">
        <v>33</v>
      </c>
      <c r="D135" s="8">
        <v>5</v>
      </c>
      <c r="E135" s="31">
        <v>0</v>
      </c>
      <c r="F135" s="31">
        <v>0</v>
      </c>
      <c r="G135" s="31">
        <v>0</v>
      </c>
      <c r="H135" s="31">
        <v>0</v>
      </c>
      <c r="I135" s="31">
        <v>0.46666666666666667</v>
      </c>
      <c r="J135" s="31">
        <v>0.8666666666666667</v>
      </c>
      <c r="K135" s="31">
        <v>2.4</v>
      </c>
      <c r="L135" s="31">
        <v>1.7333333333333334</v>
      </c>
      <c r="M135" s="31">
        <v>0.33333333333333331</v>
      </c>
      <c r="N135" s="31">
        <v>6.6666666666666666E-2</v>
      </c>
      <c r="O135" s="31">
        <v>0</v>
      </c>
      <c r="P135" s="31">
        <v>0</v>
      </c>
      <c r="Q135" s="32">
        <f t="shared" ref="Q135" si="2">SUM(E135:P135)</f>
        <v>5.8666666666666663</v>
      </c>
    </row>
    <row r="136" spans="1:17" ht="15" thickBot="1">
      <c r="A136" s="7">
        <v>44288</v>
      </c>
      <c r="B136" s="4">
        <v>16</v>
      </c>
      <c r="C136" s="4" t="s">
        <v>133</v>
      </c>
      <c r="D136" s="8">
        <v>98</v>
      </c>
      <c r="E136" s="11">
        <v>30</v>
      </c>
      <c r="F136" s="11">
        <v>30</v>
      </c>
      <c r="G136" s="11">
        <v>30</v>
      </c>
      <c r="H136" s="11">
        <v>30</v>
      </c>
      <c r="I136" s="11">
        <v>30</v>
      </c>
      <c r="J136" s="11">
        <v>30</v>
      </c>
      <c r="K136" s="11">
        <v>30</v>
      </c>
      <c r="L136" s="11">
        <v>30</v>
      </c>
      <c r="M136" s="11">
        <v>30</v>
      </c>
      <c r="N136" s="11">
        <v>30</v>
      </c>
      <c r="O136" s="11">
        <v>30</v>
      </c>
      <c r="P136" s="11">
        <v>30</v>
      </c>
      <c r="Q136" s="11">
        <v>30</v>
      </c>
    </row>
    <row r="137" spans="1:17" ht="15" thickBot="1">
      <c r="A137" s="7"/>
      <c r="B137" s="4"/>
      <c r="C137" s="4"/>
      <c r="D137" s="8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</row>
    <row r="138" spans="1:17" ht="15" thickBot="1">
      <c r="A138" s="2"/>
      <c r="B138" s="1"/>
      <c r="C138" s="1"/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3" t="s">
        <v>11</v>
      </c>
      <c r="B139" s="6" t="s">
        <v>12</v>
      </c>
      <c r="C139" s="6" t="s">
        <v>13</v>
      </c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7">
        <v>16</v>
      </c>
      <c r="B140" s="43" t="s">
        <v>138</v>
      </c>
      <c r="C140" s="4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2"/>
      <c r="B141" s="1"/>
      <c r="C141" s="1"/>
      <c r="D141" s="45"/>
      <c r="E141" s="95"/>
      <c r="F141" s="95"/>
      <c r="G141" s="95"/>
      <c r="H141" s="95"/>
      <c r="I141" s="95"/>
      <c r="J141" s="95"/>
      <c r="K141" s="95"/>
      <c r="L141" s="95"/>
      <c r="M141" s="95"/>
      <c r="N141" s="95"/>
      <c r="O141" s="95"/>
      <c r="P141" s="95"/>
      <c r="Q141" s="95"/>
    </row>
    <row r="142" spans="1:17" ht="15" thickBot="1">
      <c r="A142" s="3" t="s">
        <v>5</v>
      </c>
      <c r="B142" s="6" t="s">
        <v>11</v>
      </c>
      <c r="C142" s="6" t="s">
        <v>16</v>
      </c>
      <c r="D142" s="46" t="s">
        <v>17</v>
      </c>
      <c r="E142" s="97" t="s">
        <v>18</v>
      </c>
      <c r="F142" s="97" t="s">
        <v>19</v>
      </c>
      <c r="G142" s="97" t="s">
        <v>20</v>
      </c>
      <c r="H142" s="97" t="s">
        <v>21</v>
      </c>
      <c r="I142" s="97" t="s">
        <v>22</v>
      </c>
      <c r="J142" s="97" t="s">
        <v>23</v>
      </c>
      <c r="K142" s="97" t="s">
        <v>24</v>
      </c>
      <c r="L142" s="97" t="s">
        <v>25</v>
      </c>
      <c r="M142" s="97" t="s">
        <v>26</v>
      </c>
      <c r="N142" s="97" t="s">
        <v>27</v>
      </c>
      <c r="O142" s="97" t="s">
        <v>28</v>
      </c>
      <c r="P142" s="97" t="s">
        <v>29</v>
      </c>
      <c r="Q142" s="97" t="s">
        <v>30</v>
      </c>
    </row>
    <row r="143" spans="1:17" ht="15" thickBot="1">
      <c r="A143" s="7">
        <v>44288</v>
      </c>
      <c r="B143" s="4">
        <v>16</v>
      </c>
      <c r="C143" s="4" t="s">
        <v>33</v>
      </c>
      <c r="D143" s="8">
        <v>5</v>
      </c>
      <c r="E143" s="31">
        <v>0</v>
      </c>
      <c r="F143" s="31">
        <v>0</v>
      </c>
      <c r="G143" s="31">
        <v>0</v>
      </c>
      <c r="H143" s="31">
        <v>0</v>
      </c>
      <c r="I143" s="31">
        <v>0</v>
      </c>
      <c r="J143" s="31">
        <v>0</v>
      </c>
      <c r="K143" s="31">
        <v>0.13333333333333333</v>
      </c>
      <c r="L143" s="31">
        <v>0</v>
      </c>
      <c r="M143" s="31">
        <v>0</v>
      </c>
      <c r="N143" s="31">
        <v>0</v>
      </c>
      <c r="O143" s="31">
        <v>0</v>
      </c>
      <c r="P143" s="31">
        <v>0</v>
      </c>
      <c r="Q143" s="32">
        <f t="shared" ref="Q143" si="3">SUM(E143:P143)</f>
        <v>0.13333333333333333</v>
      </c>
    </row>
    <row r="144" spans="1:17" ht="15" thickBot="1">
      <c r="A144" s="7">
        <v>44288</v>
      </c>
      <c r="B144" s="4">
        <v>16</v>
      </c>
      <c r="C144" s="4" t="s">
        <v>133</v>
      </c>
      <c r="D144" s="8">
        <v>98</v>
      </c>
      <c r="E144" s="11">
        <v>30</v>
      </c>
      <c r="F144" s="11">
        <v>30</v>
      </c>
      <c r="G144" s="11">
        <v>30</v>
      </c>
      <c r="H144" s="11">
        <v>30</v>
      </c>
      <c r="I144" s="11">
        <v>30</v>
      </c>
      <c r="J144" s="11">
        <v>30</v>
      </c>
      <c r="K144" s="11">
        <v>30</v>
      </c>
      <c r="L144" s="11">
        <v>30</v>
      </c>
      <c r="M144" s="11">
        <v>30</v>
      </c>
      <c r="N144" s="11">
        <v>30</v>
      </c>
      <c r="O144" s="11">
        <v>30</v>
      </c>
      <c r="P144" s="11">
        <v>30</v>
      </c>
      <c r="Q144" s="11">
        <v>30</v>
      </c>
    </row>
    <row r="145" spans="1:17" ht="14.25" thickBot="1">
      <c r="A145" s="14"/>
      <c r="B145" s="15"/>
      <c r="C145" s="15"/>
      <c r="D145" s="48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</row>
    <row r="146" spans="1:17" ht="14.25" thickBot="1">
      <c r="A146" s="14"/>
      <c r="B146" s="15"/>
      <c r="C146" s="15"/>
      <c r="D146" s="49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</row>
    <row r="147" spans="1:17" ht="15" thickBot="1">
      <c r="A147" s="3" t="s">
        <v>11</v>
      </c>
      <c r="B147" s="6" t="s">
        <v>12</v>
      </c>
      <c r="C147" s="6" t="s">
        <v>13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7">
        <v>20</v>
      </c>
      <c r="B148" s="43" t="s">
        <v>139</v>
      </c>
      <c r="C148" s="4" t="s">
        <v>36</v>
      </c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2"/>
      <c r="B149" s="1"/>
      <c r="C149" s="1"/>
      <c r="D149" s="45"/>
      <c r="E149" s="95"/>
      <c r="F149" s="95"/>
      <c r="G149" s="95"/>
      <c r="H149" s="95"/>
      <c r="I149" s="95"/>
      <c r="J149" s="95"/>
      <c r="K149" s="95"/>
      <c r="L149" s="95"/>
      <c r="M149" s="95"/>
      <c r="N149" s="95"/>
      <c r="O149" s="95"/>
      <c r="P149" s="95"/>
      <c r="Q149" s="95"/>
    </row>
    <row r="150" spans="1:17" ht="15" thickBot="1">
      <c r="A150" s="3" t="s">
        <v>5</v>
      </c>
      <c r="B150" s="6" t="s">
        <v>11</v>
      </c>
      <c r="C150" s="6" t="s">
        <v>16</v>
      </c>
      <c r="D150" s="46" t="s">
        <v>17</v>
      </c>
      <c r="E150" s="97" t="s">
        <v>18</v>
      </c>
      <c r="F150" s="97" t="s">
        <v>19</v>
      </c>
      <c r="G150" s="97" t="s">
        <v>20</v>
      </c>
      <c r="H150" s="97" t="s">
        <v>21</v>
      </c>
      <c r="I150" s="97" t="s">
        <v>22</v>
      </c>
      <c r="J150" s="97" t="s">
        <v>23</v>
      </c>
      <c r="K150" s="97" t="s">
        <v>24</v>
      </c>
      <c r="L150" s="97" t="s">
        <v>25</v>
      </c>
      <c r="M150" s="97" t="s">
        <v>26</v>
      </c>
      <c r="N150" s="97" t="s">
        <v>27</v>
      </c>
      <c r="O150" s="97" t="s">
        <v>28</v>
      </c>
      <c r="P150" s="97" t="s">
        <v>29</v>
      </c>
      <c r="Q150" s="97" t="s">
        <v>30</v>
      </c>
    </row>
    <row r="151" spans="1:17" ht="15" thickBot="1">
      <c r="A151" s="7">
        <v>44288</v>
      </c>
      <c r="B151" s="4">
        <v>20</v>
      </c>
      <c r="C151" s="4" t="s">
        <v>140</v>
      </c>
      <c r="D151" s="8">
        <v>2</v>
      </c>
      <c r="E151" s="32">
        <v>0.54999995199999996</v>
      </c>
      <c r="F151" s="32">
        <v>3.3875000499999999</v>
      </c>
      <c r="G151" s="32">
        <v>12.374999000000001</v>
      </c>
      <c r="H151" s="32">
        <v>19</v>
      </c>
      <c r="I151" s="32">
        <v>23.237501099999999</v>
      </c>
      <c r="J151" s="32">
        <v>25.262500800000002</v>
      </c>
      <c r="K151" s="32">
        <v>27.975000399999999</v>
      </c>
      <c r="L151" s="32">
        <v>26.287500399999999</v>
      </c>
      <c r="M151" s="32">
        <v>20.5625</v>
      </c>
      <c r="N151" s="32">
        <v>14.725000400000001</v>
      </c>
      <c r="O151" s="32">
        <v>7.0500001900000004</v>
      </c>
      <c r="P151" s="32">
        <v>4.3000001900000004</v>
      </c>
      <c r="Q151" s="32">
        <f t="shared" ref="Q151" si="4">MAX(E151:P151)</f>
        <v>27.975000399999999</v>
      </c>
    </row>
    <row r="152" spans="1:17" ht="15" thickBot="1">
      <c r="A152" s="7">
        <v>44288</v>
      </c>
      <c r="B152" s="4">
        <v>20</v>
      </c>
      <c r="C152" s="4" t="s">
        <v>133</v>
      </c>
      <c r="D152" s="8">
        <v>98</v>
      </c>
      <c r="E152" s="11">
        <v>30</v>
      </c>
      <c r="F152" s="11">
        <v>30</v>
      </c>
      <c r="G152" s="11">
        <v>30</v>
      </c>
      <c r="H152" s="11">
        <v>30</v>
      </c>
      <c r="I152" s="11">
        <v>30</v>
      </c>
      <c r="J152" s="11">
        <v>30</v>
      </c>
      <c r="K152" s="11">
        <v>30</v>
      </c>
      <c r="L152" s="11">
        <v>30</v>
      </c>
      <c r="M152" s="11">
        <v>30</v>
      </c>
      <c r="N152" s="11">
        <v>30</v>
      </c>
      <c r="O152" s="11">
        <v>30</v>
      </c>
      <c r="P152" s="11">
        <v>30</v>
      </c>
      <c r="Q152" s="11">
        <v>30</v>
      </c>
    </row>
    <row r="153" spans="1:17" ht="14.25" thickBot="1">
      <c r="A153" s="14"/>
      <c r="B153" s="15"/>
      <c r="C153" s="15"/>
      <c r="D153" s="48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</row>
    <row r="154" spans="1:17">
      <c r="D154" s="50"/>
    </row>
    <row r="155" spans="1:17" ht="14.25" thickBot="1">
      <c r="D155" s="50"/>
    </row>
    <row r="156" spans="1:17" ht="15" thickBot="1">
      <c r="A156" s="3" t="s">
        <v>11</v>
      </c>
      <c r="B156" s="6" t="s">
        <v>12</v>
      </c>
      <c r="C156" s="6" t="s">
        <v>13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7">
        <v>21</v>
      </c>
      <c r="B157" s="43" t="s">
        <v>141</v>
      </c>
      <c r="C157" s="4" t="s">
        <v>36</v>
      </c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2"/>
      <c r="B158" s="1"/>
      <c r="C158" s="1"/>
      <c r="D158" s="4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O158" s="95"/>
      <c r="P158" s="95"/>
      <c r="Q158" s="95"/>
    </row>
    <row r="159" spans="1:17" ht="15" thickBot="1">
      <c r="A159" s="3" t="s">
        <v>5</v>
      </c>
      <c r="B159" s="6" t="s">
        <v>11</v>
      </c>
      <c r="C159" s="6" t="s">
        <v>16</v>
      </c>
      <c r="D159" s="46" t="s">
        <v>17</v>
      </c>
      <c r="E159" s="97" t="s">
        <v>18</v>
      </c>
      <c r="F159" s="97" t="s">
        <v>19</v>
      </c>
      <c r="G159" s="97" t="s">
        <v>20</v>
      </c>
      <c r="H159" s="97" t="s">
        <v>21</v>
      </c>
      <c r="I159" s="97" t="s">
        <v>22</v>
      </c>
      <c r="J159" s="97" t="s">
        <v>23</v>
      </c>
      <c r="K159" s="97" t="s">
        <v>24</v>
      </c>
      <c r="L159" s="97" t="s">
        <v>25</v>
      </c>
      <c r="M159" s="97" t="s">
        <v>26</v>
      </c>
      <c r="N159" s="97" t="s">
        <v>27</v>
      </c>
      <c r="O159" s="97" t="s">
        <v>28</v>
      </c>
      <c r="P159" s="97" t="s">
        <v>29</v>
      </c>
      <c r="Q159" s="97" t="s">
        <v>30</v>
      </c>
    </row>
    <row r="160" spans="1:17" ht="15" thickBot="1">
      <c r="A160" s="7">
        <v>44288</v>
      </c>
      <c r="B160" s="4">
        <v>21</v>
      </c>
      <c r="C160" s="4" t="s">
        <v>142</v>
      </c>
      <c r="D160" s="8">
        <v>3</v>
      </c>
      <c r="E160" s="32">
        <v>-28.700000800000002</v>
      </c>
      <c r="F160" s="32">
        <v>-25.987499199999998</v>
      </c>
      <c r="G160" s="32">
        <v>-23.012500800000002</v>
      </c>
      <c r="H160" s="32">
        <v>-15.2374992</v>
      </c>
      <c r="I160" s="32">
        <v>-5.6750001900000004</v>
      </c>
      <c r="J160" s="32">
        <v>2.25</v>
      </c>
      <c r="K160" s="32">
        <v>8.3999996199999991</v>
      </c>
      <c r="L160" s="32">
        <v>5.0625</v>
      </c>
      <c r="M160" s="32">
        <v>-6.85000038</v>
      </c>
      <c r="N160" s="32">
        <v>-14.712499599999999</v>
      </c>
      <c r="O160" s="32">
        <v>-21.737499199999998</v>
      </c>
      <c r="P160" s="32">
        <v>-27.449998900000001</v>
      </c>
      <c r="Q160" s="32">
        <f t="shared" ref="Q160" si="5">MIN(E160:P160)</f>
        <v>-28.700000800000002</v>
      </c>
    </row>
    <row r="161" spans="1:17" ht="15" thickBot="1">
      <c r="A161" s="7">
        <v>44288</v>
      </c>
      <c r="B161" s="4">
        <v>21</v>
      </c>
      <c r="C161" s="4" t="s">
        <v>133</v>
      </c>
      <c r="D161" s="8">
        <v>98</v>
      </c>
      <c r="E161" s="11">
        <v>30</v>
      </c>
      <c r="F161" s="11">
        <v>30</v>
      </c>
      <c r="G161" s="11">
        <v>30</v>
      </c>
      <c r="H161" s="11">
        <v>30</v>
      </c>
      <c r="I161" s="11">
        <v>30</v>
      </c>
      <c r="J161" s="11">
        <v>30</v>
      </c>
      <c r="K161" s="11">
        <v>30</v>
      </c>
      <c r="L161" s="11">
        <v>30</v>
      </c>
      <c r="M161" s="11">
        <v>30</v>
      </c>
      <c r="N161" s="11">
        <v>30</v>
      </c>
      <c r="O161" s="11">
        <v>30</v>
      </c>
      <c r="P161" s="11">
        <v>30</v>
      </c>
      <c r="Q161" s="11">
        <v>30</v>
      </c>
    </row>
    <row r="162" spans="1:17" ht="15" thickBot="1">
      <c r="A162" s="7"/>
      <c r="B162" s="4"/>
      <c r="C162" s="4"/>
      <c r="D162" s="8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</row>
    <row r="163" spans="1:17" ht="14.25" thickBot="1">
      <c r="D163" s="50"/>
    </row>
    <row r="164" spans="1:17" ht="15" thickBot="1">
      <c r="A164" s="3" t="s">
        <v>11</v>
      </c>
      <c r="B164" s="6" t="s">
        <v>12</v>
      </c>
      <c r="C164" s="6" t="s">
        <v>13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7">
        <v>22</v>
      </c>
      <c r="B165" s="43" t="s">
        <v>143</v>
      </c>
      <c r="C165" s="4" t="s">
        <v>36</v>
      </c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2"/>
      <c r="B166" s="1"/>
      <c r="C166" s="1"/>
      <c r="D166" s="45"/>
      <c r="E166" s="95"/>
      <c r="F166" s="95"/>
      <c r="G166" s="95"/>
      <c r="H166" s="95"/>
      <c r="I166" s="95"/>
      <c r="J166" s="95"/>
      <c r="K166" s="95"/>
      <c r="L166" s="95"/>
      <c r="M166" s="95"/>
      <c r="N166" s="95"/>
      <c r="O166" s="95"/>
      <c r="P166" s="95"/>
      <c r="Q166" s="95"/>
    </row>
    <row r="167" spans="1:17" ht="15" thickBot="1">
      <c r="A167" s="3" t="s">
        <v>5</v>
      </c>
      <c r="B167" s="6" t="s">
        <v>11</v>
      </c>
      <c r="C167" s="6" t="s">
        <v>16</v>
      </c>
      <c r="D167" s="46" t="s">
        <v>17</v>
      </c>
      <c r="E167" s="97" t="s">
        <v>18</v>
      </c>
      <c r="F167" s="97" t="s">
        <v>19</v>
      </c>
      <c r="G167" s="97" t="s">
        <v>20</v>
      </c>
      <c r="H167" s="97" t="s">
        <v>21</v>
      </c>
      <c r="I167" s="97" t="s">
        <v>22</v>
      </c>
      <c r="J167" s="97" t="s">
        <v>23</v>
      </c>
      <c r="K167" s="97" t="s">
        <v>24</v>
      </c>
      <c r="L167" s="97" t="s">
        <v>25</v>
      </c>
      <c r="M167" s="97" t="s">
        <v>26</v>
      </c>
      <c r="N167" s="97" t="s">
        <v>27</v>
      </c>
      <c r="O167" s="97" t="s">
        <v>28</v>
      </c>
      <c r="P167" s="97" t="s">
        <v>29</v>
      </c>
      <c r="Q167" s="97" t="s">
        <v>30</v>
      </c>
    </row>
    <row r="168" spans="1:17" ht="15" thickBot="1">
      <c r="A168" s="7">
        <v>44288</v>
      </c>
      <c r="B168" s="4">
        <v>22</v>
      </c>
      <c r="C168" s="4" t="s">
        <v>140</v>
      </c>
      <c r="D168" s="41">
        <v>2</v>
      </c>
      <c r="E168" s="31">
        <v>8</v>
      </c>
      <c r="F168" s="31">
        <v>8.4</v>
      </c>
      <c r="G168" s="31">
        <v>18.899999999999999</v>
      </c>
      <c r="H168" s="31">
        <v>25.6</v>
      </c>
      <c r="I168" s="31">
        <v>30.4</v>
      </c>
      <c r="J168" s="31">
        <v>32.200000000000003</v>
      </c>
      <c r="K168" s="31">
        <v>35.5</v>
      </c>
      <c r="L168" s="31">
        <v>33.1</v>
      </c>
      <c r="M168" s="31">
        <v>27.9</v>
      </c>
      <c r="N168" s="31">
        <v>22</v>
      </c>
      <c r="O168" s="31">
        <v>15</v>
      </c>
      <c r="P168" s="31">
        <v>13.8</v>
      </c>
      <c r="Q168" s="32">
        <v>35.5</v>
      </c>
    </row>
    <row r="169" spans="1:17" ht="15" thickBot="1">
      <c r="A169" s="7">
        <v>44288</v>
      </c>
      <c r="B169" s="4">
        <v>22</v>
      </c>
      <c r="C169" s="4" t="s">
        <v>133</v>
      </c>
      <c r="D169" s="8">
        <v>98</v>
      </c>
      <c r="E169" s="11">
        <v>30</v>
      </c>
      <c r="F169" s="11">
        <v>30</v>
      </c>
      <c r="G169" s="11">
        <v>30</v>
      </c>
      <c r="H169" s="11">
        <v>30</v>
      </c>
      <c r="I169" s="11">
        <v>30</v>
      </c>
      <c r="J169" s="11">
        <v>30</v>
      </c>
      <c r="K169" s="11">
        <v>30</v>
      </c>
      <c r="L169" s="11">
        <v>30</v>
      </c>
      <c r="M169" s="11">
        <v>30</v>
      </c>
      <c r="N169" s="11">
        <v>30</v>
      </c>
      <c r="O169" s="11">
        <v>30</v>
      </c>
      <c r="P169" s="11">
        <v>30</v>
      </c>
      <c r="Q169" s="11">
        <v>30</v>
      </c>
    </row>
    <row r="170" spans="1:17" ht="15" thickBot="1">
      <c r="A170" s="7"/>
      <c r="B170" s="4"/>
      <c r="C170" s="4"/>
      <c r="D170" s="8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</row>
    <row r="171" spans="1:17">
      <c r="D171" s="50"/>
    </row>
    <row r="172" spans="1:17" ht="14.25" thickBot="1">
      <c r="D172" s="50"/>
    </row>
    <row r="173" spans="1:17" ht="15" thickBot="1">
      <c r="A173" s="3" t="s">
        <v>11</v>
      </c>
      <c r="B173" s="6" t="s">
        <v>12</v>
      </c>
      <c r="C173" s="6" t="s">
        <v>13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7">
        <v>23</v>
      </c>
      <c r="B174" s="43" t="s">
        <v>144</v>
      </c>
      <c r="C174" s="4" t="s">
        <v>36</v>
      </c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2"/>
      <c r="B175" s="1"/>
      <c r="C175" s="1"/>
      <c r="D175" s="45"/>
      <c r="E175" s="95"/>
      <c r="F175" s="95"/>
      <c r="G175" s="95"/>
      <c r="H175" s="95"/>
      <c r="I175" s="95"/>
      <c r="J175" s="95"/>
      <c r="K175" s="95"/>
      <c r="L175" s="95"/>
      <c r="M175" s="95"/>
      <c r="N175" s="95"/>
      <c r="O175" s="95"/>
      <c r="P175" s="95"/>
      <c r="Q175" s="95"/>
    </row>
    <row r="176" spans="1:17" ht="15" thickBot="1">
      <c r="A176" s="3" t="s">
        <v>5</v>
      </c>
      <c r="B176" s="6" t="s">
        <v>11</v>
      </c>
      <c r="C176" s="6" t="s">
        <v>16</v>
      </c>
      <c r="D176" s="46" t="s">
        <v>17</v>
      </c>
      <c r="E176" s="97" t="s">
        <v>18</v>
      </c>
      <c r="F176" s="97" t="s">
        <v>19</v>
      </c>
      <c r="G176" s="97" t="s">
        <v>20</v>
      </c>
      <c r="H176" s="97" t="s">
        <v>21</v>
      </c>
      <c r="I176" s="97" t="s">
        <v>22</v>
      </c>
      <c r="J176" s="97" t="s">
        <v>23</v>
      </c>
      <c r="K176" s="97" t="s">
        <v>24</v>
      </c>
      <c r="L176" s="97" t="s">
        <v>25</v>
      </c>
      <c r="M176" s="97" t="s">
        <v>26</v>
      </c>
      <c r="N176" s="97" t="s">
        <v>27</v>
      </c>
      <c r="O176" s="97" t="s">
        <v>28</v>
      </c>
      <c r="P176" s="97" t="s">
        <v>29</v>
      </c>
      <c r="Q176" s="97" t="s">
        <v>30</v>
      </c>
    </row>
    <row r="177" spans="1:17" ht="15" thickBot="1">
      <c r="A177" s="7">
        <v>44288</v>
      </c>
      <c r="B177" s="4">
        <v>23</v>
      </c>
      <c r="C177" s="4" t="s">
        <v>142</v>
      </c>
      <c r="D177" s="41">
        <v>3</v>
      </c>
      <c r="E177" s="31">
        <v>-31.5</v>
      </c>
      <c r="F177" s="31">
        <v>-31.6</v>
      </c>
      <c r="G177" s="31">
        <v>-27.4</v>
      </c>
      <c r="H177" s="31">
        <v>-18.8</v>
      </c>
      <c r="I177" s="31">
        <v>-9.6</v>
      </c>
      <c r="J177" s="31">
        <v>-1.2</v>
      </c>
      <c r="K177" s="31">
        <v>1.3</v>
      </c>
      <c r="L177" s="31">
        <v>-1.1000000000000001</v>
      </c>
      <c r="M177" s="31">
        <v>-10.1</v>
      </c>
      <c r="N177" s="31">
        <v>-18.7</v>
      </c>
      <c r="O177" s="31">
        <v>-27.9</v>
      </c>
      <c r="P177" s="31">
        <v>-31.1</v>
      </c>
      <c r="Q177" s="32">
        <v>-31.6</v>
      </c>
    </row>
    <row r="178" spans="1:17" ht="15" thickBot="1">
      <c r="A178" s="7">
        <v>44288</v>
      </c>
      <c r="B178" s="4">
        <v>23</v>
      </c>
      <c r="C178" s="4" t="s">
        <v>133</v>
      </c>
      <c r="D178" s="8">
        <v>98</v>
      </c>
      <c r="E178" s="11">
        <v>30</v>
      </c>
      <c r="F178" s="11">
        <v>30</v>
      </c>
      <c r="G178" s="11">
        <v>30</v>
      </c>
      <c r="H178" s="11">
        <v>30</v>
      </c>
      <c r="I178" s="11">
        <v>30</v>
      </c>
      <c r="J178" s="11">
        <v>30</v>
      </c>
      <c r="K178" s="11">
        <v>30</v>
      </c>
      <c r="L178" s="11">
        <v>30</v>
      </c>
      <c r="M178" s="11">
        <v>30</v>
      </c>
      <c r="N178" s="11">
        <v>30</v>
      </c>
      <c r="O178" s="11">
        <v>30</v>
      </c>
      <c r="P178" s="11">
        <v>30</v>
      </c>
      <c r="Q178" s="11">
        <v>30</v>
      </c>
    </row>
    <row r="179" spans="1:17" ht="15" thickBot="1">
      <c r="A179" s="7"/>
      <c r="B179" s="4"/>
      <c r="C179" s="4"/>
      <c r="D179" s="8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</row>
    <row r="180" spans="1:17">
      <c r="D180" s="50"/>
    </row>
    <row r="181" spans="1:17" ht="14.25" thickBot="1">
      <c r="D181" s="50"/>
    </row>
    <row r="182" spans="1:17" ht="15" thickBot="1">
      <c r="A182" s="3" t="s">
        <v>11</v>
      </c>
      <c r="B182" s="6" t="s">
        <v>12</v>
      </c>
      <c r="C182" s="6" t="s">
        <v>13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7">
        <v>24</v>
      </c>
      <c r="B183" s="43" t="s">
        <v>145</v>
      </c>
      <c r="C183" s="4" t="s">
        <v>15</v>
      </c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2"/>
      <c r="B184" s="1"/>
      <c r="C184" s="1"/>
      <c r="D184" s="4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O184" s="95"/>
      <c r="P184" s="95"/>
      <c r="Q184" s="95"/>
    </row>
    <row r="185" spans="1:17" ht="15" thickBot="1">
      <c r="A185" s="3" t="s">
        <v>5</v>
      </c>
      <c r="B185" s="6" t="s">
        <v>11</v>
      </c>
      <c r="C185" s="6" t="s">
        <v>16</v>
      </c>
      <c r="D185" s="46" t="s">
        <v>17</v>
      </c>
      <c r="E185" s="97" t="s">
        <v>18</v>
      </c>
      <c r="F185" s="97" t="s">
        <v>19</v>
      </c>
      <c r="G185" s="97" t="s">
        <v>20</v>
      </c>
      <c r="H185" s="97" t="s">
        <v>21</v>
      </c>
      <c r="I185" s="97" t="s">
        <v>22</v>
      </c>
      <c r="J185" s="97" t="s">
        <v>23</v>
      </c>
      <c r="K185" s="97" t="s">
        <v>24</v>
      </c>
      <c r="L185" s="97" t="s">
        <v>25</v>
      </c>
      <c r="M185" s="97" t="s">
        <v>26</v>
      </c>
      <c r="N185" s="97" t="s">
        <v>27</v>
      </c>
      <c r="O185" s="97" t="s">
        <v>28</v>
      </c>
      <c r="P185" s="97" t="s">
        <v>29</v>
      </c>
      <c r="Q185" s="97" t="s">
        <v>30</v>
      </c>
    </row>
    <row r="186" spans="1:17" ht="15" thickBot="1">
      <c r="A186" s="7">
        <v>44288</v>
      </c>
      <c r="B186" s="4">
        <v>24</v>
      </c>
      <c r="C186" s="4" t="s">
        <v>140</v>
      </c>
      <c r="D186" s="23">
        <v>2</v>
      </c>
      <c r="E186" s="31">
        <v>3.7</v>
      </c>
      <c r="F186" s="31">
        <v>5.0999999999999996</v>
      </c>
      <c r="G186" s="31">
        <v>6.4</v>
      </c>
      <c r="H186" s="31">
        <v>8.3000000000000007</v>
      </c>
      <c r="I186" s="31">
        <v>26</v>
      </c>
      <c r="J186" s="31">
        <v>28.1</v>
      </c>
      <c r="K186" s="31">
        <v>100.4</v>
      </c>
      <c r="L186" s="31">
        <v>44</v>
      </c>
      <c r="M186" s="31">
        <v>28.7</v>
      </c>
      <c r="N186" s="31">
        <v>14.1</v>
      </c>
      <c r="O186" s="31">
        <v>8.8000000000000007</v>
      </c>
      <c r="P186" s="31">
        <v>3.6</v>
      </c>
      <c r="Q186" s="32">
        <v>100.4</v>
      </c>
    </row>
    <row r="187" spans="1:17" ht="15" thickBot="1">
      <c r="A187" s="7">
        <v>44288</v>
      </c>
      <c r="B187" s="4">
        <v>24</v>
      </c>
      <c r="C187" s="4" t="s">
        <v>133</v>
      </c>
      <c r="D187" s="8">
        <v>98</v>
      </c>
      <c r="E187" s="11">
        <v>30</v>
      </c>
      <c r="F187" s="11">
        <v>30</v>
      </c>
      <c r="G187" s="11">
        <v>30</v>
      </c>
      <c r="H187" s="11">
        <v>30</v>
      </c>
      <c r="I187" s="11">
        <v>30</v>
      </c>
      <c r="J187" s="11">
        <v>30</v>
      </c>
      <c r="K187" s="11">
        <v>30</v>
      </c>
      <c r="L187" s="11">
        <v>30</v>
      </c>
      <c r="M187" s="11">
        <v>30</v>
      </c>
      <c r="N187" s="11">
        <v>30</v>
      </c>
      <c r="O187" s="11">
        <v>30</v>
      </c>
      <c r="P187" s="11">
        <v>30</v>
      </c>
      <c r="Q187" s="11">
        <v>30</v>
      </c>
    </row>
    <row r="188" spans="1:17" ht="14.25" thickBot="1">
      <c r="A188" s="14"/>
      <c r="B188" s="15"/>
      <c r="C188" s="15"/>
      <c r="D188" s="48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</row>
    <row r="189" spans="1:17">
      <c r="D189" s="50"/>
    </row>
    <row r="190" spans="1:17" ht="14.25" thickBot="1">
      <c r="D190" s="50"/>
    </row>
    <row r="191" spans="1:17" ht="15" thickBot="1">
      <c r="A191" s="3" t="s">
        <v>11</v>
      </c>
      <c r="B191" s="6" t="s">
        <v>12</v>
      </c>
      <c r="C191" s="6" t="s">
        <v>13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7">
        <v>24</v>
      </c>
      <c r="B192" s="43" t="s">
        <v>146</v>
      </c>
      <c r="C192" s="4" t="s">
        <v>147</v>
      </c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2"/>
      <c r="B193" s="1"/>
      <c r="C193" s="1"/>
      <c r="D193" s="45"/>
      <c r="E193" s="95"/>
      <c r="F193" s="95"/>
      <c r="G193" s="95"/>
      <c r="H193" s="95"/>
      <c r="I193" s="95"/>
      <c r="J193" s="95"/>
      <c r="K193" s="95"/>
      <c r="L193" s="95"/>
      <c r="M193" s="95"/>
      <c r="N193" s="95"/>
      <c r="O193" s="95"/>
      <c r="P193" s="95"/>
      <c r="Q193" s="95"/>
    </row>
    <row r="194" spans="1:17" ht="15" thickBot="1">
      <c r="A194" s="3" t="s">
        <v>5</v>
      </c>
      <c r="B194" s="6" t="s">
        <v>11</v>
      </c>
      <c r="C194" s="6" t="s">
        <v>16</v>
      </c>
      <c r="D194" s="46" t="s">
        <v>17</v>
      </c>
      <c r="E194" s="97" t="s">
        <v>18</v>
      </c>
      <c r="F194" s="97" t="s">
        <v>19</v>
      </c>
      <c r="G194" s="97" t="s">
        <v>20</v>
      </c>
      <c r="H194" s="97" t="s">
        <v>21</v>
      </c>
      <c r="I194" s="97" t="s">
        <v>22</v>
      </c>
      <c r="J194" s="97" t="s">
        <v>23</v>
      </c>
      <c r="K194" s="97" t="s">
        <v>24</v>
      </c>
      <c r="L194" s="97" t="s">
        <v>25</v>
      </c>
      <c r="M194" s="97" t="s">
        <v>26</v>
      </c>
      <c r="N194" s="97" t="s">
        <v>27</v>
      </c>
      <c r="O194" s="97" t="s">
        <v>28</v>
      </c>
      <c r="P194" s="97" t="s">
        <v>29</v>
      </c>
      <c r="Q194" s="97" t="s">
        <v>30</v>
      </c>
    </row>
    <row r="195" spans="1:17" ht="15" thickBot="1">
      <c r="A195" s="7">
        <v>44288</v>
      </c>
      <c r="B195" s="4">
        <v>24</v>
      </c>
      <c r="C195" s="4" t="s">
        <v>140</v>
      </c>
      <c r="D195" s="41">
        <v>3</v>
      </c>
      <c r="E195" s="31">
        <v>20</v>
      </c>
      <c r="F195" s="31">
        <v>24</v>
      </c>
      <c r="G195" s="31">
        <v>28</v>
      </c>
      <c r="H195" s="31">
        <v>34</v>
      </c>
      <c r="I195" s="31">
        <v>24</v>
      </c>
      <c r="J195" s="31">
        <v>24</v>
      </c>
      <c r="K195" s="31">
        <v>20</v>
      </c>
      <c r="L195" s="31">
        <v>20</v>
      </c>
      <c r="M195" s="31">
        <v>24</v>
      </c>
      <c r="N195" s="31">
        <v>24</v>
      </c>
      <c r="O195" s="31">
        <v>24</v>
      </c>
      <c r="P195" s="31">
        <v>24</v>
      </c>
      <c r="Q195" s="32">
        <v>34</v>
      </c>
    </row>
    <row r="196" spans="1:17" ht="15" thickBot="1">
      <c r="A196" s="7">
        <v>44288</v>
      </c>
      <c r="B196" s="4">
        <v>24</v>
      </c>
      <c r="C196" s="4" t="s">
        <v>133</v>
      </c>
      <c r="D196" s="8">
        <v>98</v>
      </c>
      <c r="E196" s="11">
        <v>30</v>
      </c>
      <c r="F196" s="11">
        <v>30</v>
      </c>
      <c r="G196" s="11">
        <v>30</v>
      </c>
      <c r="H196" s="11">
        <v>30</v>
      </c>
      <c r="I196" s="11">
        <v>30</v>
      </c>
      <c r="J196" s="11">
        <v>30</v>
      </c>
      <c r="K196" s="11">
        <v>30</v>
      </c>
      <c r="L196" s="11">
        <v>30</v>
      </c>
      <c r="M196" s="11">
        <v>30</v>
      </c>
      <c r="N196" s="11">
        <v>30</v>
      </c>
      <c r="O196" s="11">
        <v>30</v>
      </c>
      <c r="P196" s="11">
        <v>30</v>
      </c>
      <c r="Q196" s="11">
        <v>30</v>
      </c>
    </row>
    <row r="197" spans="1:17" ht="15" thickBot="1">
      <c r="A197" s="7"/>
      <c r="B197" s="4"/>
      <c r="C197" s="4"/>
      <c r="D197" s="8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</row>
    <row r="198" spans="1:17">
      <c r="A198" s="39"/>
      <c r="B198" s="37"/>
      <c r="C198" s="37"/>
      <c r="D198" s="49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</row>
    <row r="199" spans="1:17" ht="14.25" thickBot="1">
      <c r="D199" s="50"/>
    </row>
    <row r="200" spans="1:17" ht="15" thickBot="1">
      <c r="A200" s="3" t="s">
        <v>11</v>
      </c>
      <c r="B200" s="6" t="s">
        <v>12</v>
      </c>
      <c r="C200" s="6" t="s">
        <v>13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7">
        <v>30</v>
      </c>
      <c r="B201" s="43" t="s">
        <v>164</v>
      </c>
      <c r="C201" s="4" t="s">
        <v>165</v>
      </c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2"/>
      <c r="B202" s="1"/>
      <c r="C202" s="1"/>
      <c r="D202" s="45"/>
      <c r="E202" s="95"/>
      <c r="F202" s="95"/>
      <c r="G202" s="95"/>
      <c r="H202" s="95"/>
      <c r="I202" s="95"/>
      <c r="J202" s="95"/>
      <c r="K202" s="95"/>
      <c r="L202" s="95"/>
      <c r="M202" s="95"/>
      <c r="N202" s="95"/>
      <c r="O202" s="95"/>
      <c r="P202" s="95"/>
      <c r="Q202" s="95"/>
    </row>
    <row r="203" spans="1:17" ht="15" thickBot="1">
      <c r="A203" s="3" t="s">
        <v>5</v>
      </c>
      <c r="B203" s="6" t="s">
        <v>11</v>
      </c>
      <c r="C203" s="6" t="s">
        <v>16</v>
      </c>
      <c r="D203" s="46" t="s">
        <v>17</v>
      </c>
      <c r="E203" s="97" t="s">
        <v>18</v>
      </c>
      <c r="F203" s="97" t="s">
        <v>19</v>
      </c>
      <c r="G203" s="97" t="s">
        <v>20</v>
      </c>
      <c r="H203" s="97" t="s">
        <v>21</v>
      </c>
      <c r="I203" s="97" t="s">
        <v>22</v>
      </c>
      <c r="J203" s="97" t="s">
        <v>23</v>
      </c>
      <c r="K203" s="97" t="s">
        <v>24</v>
      </c>
      <c r="L203" s="97" t="s">
        <v>25</v>
      </c>
      <c r="M203" s="97" t="s">
        <v>26</v>
      </c>
      <c r="N203" s="97" t="s">
        <v>27</v>
      </c>
      <c r="O203" s="97" t="s">
        <v>28</v>
      </c>
      <c r="P203" s="97" t="s">
        <v>29</v>
      </c>
      <c r="Q203" s="97" t="s">
        <v>30</v>
      </c>
    </row>
    <row r="204" spans="1:17" ht="15" thickBot="1">
      <c r="A204" s="7">
        <v>44288</v>
      </c>
      <c r="B204" s="4">
        <v>30</v>
      </c>
      <c r="C204" s="4" t="s">
        <v>150</v>
      </c>
      <c r="D204" s="23">
        <v>1</v>
      </c>
      <c r="E204" s="32">
        <v>2</v>
      </c>
      <c r="F204" s="32">
        <v>2</v>
      </c>
      <c r="G204" s="32">
        <v>3</v>
      </c>
      <c r="H204" s="32">
        <v>4</v>
      </c>
      <c r="I204" s="32">
        <v>4</v>
      </c>
      <c r="J204" s="32">
        <v>4</v>
      </c>
      <c r="K204" s="32">
        <v>5</v>
      </c>
      <c r="L204" s="32">
        <v>4</v>
      </c>
      <c r="M204" s="32">
        <v>3</v>
      </c>
      <c r="N204" s="32">
        <v>3</v>
      </c>
      <c r="O204" s="32">
        <v>2</v>
      </c>
      <c r="P204" s="32">
        <v>2</v>
      </c>
      <c r="Q204" s="32">
        <f t="shared" ref="Q204" si="6">AVERAGE(E204:P204)</f>
        <v>3.1666666666666665</v>
      </c>
    </row>
    <row r="205" spans="1:17" ht="15" thickBot="1">
      <c r="A205" s="7">
        <v>44288</v>
      </c>
      <c r="B205" s="4">
        <v>30</v>
      </c>
      <c r="C205" s="4" t="s">
        <v>133</v>
      </c>
      <c r="D205" s="8">
        <v>98</v>
      </c>
      <c r="E205" s="11">
        <v>30</v>
      </c>
      <c r="F205" s="11">
        <v>30</v>
      </c>
      <c r="G205" s="11">
        <v>30</v>
      </c>
      <c r="H205" s="11">
        <v>30</v>
      </c>
      <c r="I205" s="11">
        <v>30</v>
      </c>
      <c r="J205" s="11">
        <v>30</v>
      </c>
      <c r="K205" s="11">
        <v>30</v>
      </c>
      <c r="L205" s="11">
        <v>30</v>
      </c>
      <c r="M205" s="11">
        <v>30</v>
      </c>
      <c r="N205" s="11">
        <v>30</v>
      </c>
      <c r="O205" s="11">
        <v>30</v>
      </c>
      <c r="P205" s="11">
        <v>30</v>
      </c>
      <c r="Q205" s="11">
        <v>30</v>
      </c>
    </row>
    <row r="206" spans="1:17" ht="15" thickBot="1">
      <c r="A206" s="7"/>
      <c r="B206" s="4"/>
      <c r="C206" s="4"/>
      <c r="D206" s="8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</row>
    <row r="207" spans="1:17">
      <c r="A207" s="39"/>
      <c r="B207" s="37"/>
      <c r="C207" s="37"/>
      <c r="D207" s="49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</row>
    <row r="208" spans="1:17">
      <c r="D208" s="50"/>
    </row>
    <row r="209" spans="1:18" ht="14.25" thickBot="1">
      <c r="D209" s="50"/>
    </row>
    <row r="210" spans="1:18" ht="15" thickBot="1">
      <c r="A210" s="3" t="s">
        <v>11</v>
      </c>
      <c r="B210" s="6" t="s">
        <v>12</v>
      </c>
      <c r="C210" s="6" t="s">
        <v>13</v>
      </c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7">
        <v>34</v>
      </c>
      <c r="B211" s="43" t="s">
        <v>154</v>
      </c>
      <c r="C211" s="4" t="s">
        <v>155</v>
      </c>
      <c r="D211" s="4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8" ht="15" thickBot="1">
      <c r="A212" s="2"/>
      <c r="B212" s="1"/>
      <c r="C212" s="1"/>
      <c r="D212" s="45"/>
      <c r="E212" s="95"/>
      <c r="F212" s="95"/>
      <c r="G212" s="95"/>
      <c r="H212" s="95"/>
      <c r="I212" s="95"/>
      <c r="J212" s="95"/>
      <c r="K212" s="95"/>
      <c r="L212" s="95"/>
      <c r="M212" s="95"/>
      <c r="N212" s="95"/>
      <c r="O212" s="95"/>
      <c r="P212" s="95"/>
      <c r="Q212" s="95"/>
    </row>
    <row r="213" spans="1:18" ht="15" thickBot="1">
      <c r="A213" s="3" t="s">
        <v>5</v>
      </c>
      <c r="B213" s="6" t="s">
        <v>11</v>
      </c>
      <c r="C213" s="6" t="s">
        <v>16</v>
      </c>
      <c r="D213" s="46" t="s">
        <v>17</v>
      </c>
      <c r="E213" s="97" t="s">
        <v>18</v>
      </c>
      <c r="F213" s="97" t="s">
        <v>19</v>
      </c>
      <c r="G213" s="97" t="s">
        <v>20</v>
      </c>
      <c r="H213" s="97" t="s">
        <v>21</v>
      </c>
      <c r="I213" s="97" t="s">
        <v>22</v>
      </c>
      <c r="J213" s="97" t="s">
        <v>23</v>
      </c>
      <c r="K213" s="97" t="s">
        <v>24</v>
      </c>
      <c r="L213" s="97" t="s">
        <v>25</v>
      </c>
      <c r="M213" s="97" t="s">
        <v>26</v>
      </c>
      <c r="N213" s="97" t="s">
        <v>27</v>
      </c>
      <c r="O213" s="97" t="s">
        <v>28</v>
      </c>
      <c r="P213" s="97" t="s">
        <v>29</v>
      </c>
      <c r="Q213" s="97" t="s">
        <v>30</v>
      </c>
    </row>
    <row r="214" spans="1:18" ht="15" thickBot="1">
      <c r="A214" s="7">
        <v>44288</v>
      </c>
      <c r="B214" s="4">
        <v>34</v>
      </c>
      <c r="C214" s="4" t="s">
        <v>37</v>
      </c>
      <c r="D214" s="23">
        <v>1</v>
      </c>
      <c r="E214" s="31">
        <v>2.4989388794567065</v>
      </c>
      <c r="F214" s="31">
        <v>3.0636067101584343</v>
      </c>
      <c r="G214" s="31">
        <v>4.0166899102595197</v>
      </c>
      <c r="H214" s="31">
        <v>5.132894736842105</v>
      </c>
      <c r="I214" s="31">
        <v>4.8370118845500851</v>
      </c>
      <c r="J214" s="31">
        <v>4.1560307017543856</v>
      </c>
      <c r="K214" s="31">
        <v>3.2641129032258065</v>
      </c>
      <c r="L214" s="31">
        <v>3.0253607809847201</v>
      </c>
      <c r="M214" s="31">
        <v>3.4941987740805605</v>
      </c>
      <c r="N214" s="31">
        <v>3.5742943548387096</v>
      </c>
      <c r="O214" s="31">
        <v>3.2286458333333332</v>
      </c>
      <c r="P214" s="31">
        <v>2.6789618276460381</v>
      </c>
      <c r="Q214" s="32">
        <v>3.5749949197317612</v>
      </c>
    </row>
    <row r="215" spans="1:18" ht="15" thickBot="1">
      <c r="A215" s="7">
        <v>44288</v>
      </c>
      <c r="B215" s="4">
        <v>34</v>
      </c>
      <c r="C215" s="4" t="s">
        <v>133</v>
      </c>
      <c r="D215" s="8">
        <v>98</v>
      </c>
      <c r="E215" s="11">
        <v>30</v>
      </c>
      <c r="F215" s="11">
        <v>30</v>
      </c>
      <c r="G215" s="11">
        <v>30</v>
      </c>
      <c r="H215" s="11">
        <v>30</v>
      </c>
      <c r="I215" s="11">
        <v>30</v>
      </c>
      <c r="J215" s="11">
        <v>30</v>
      </c>
      <c r="K215" s="11">
        <v>30</v>
      </c>
      <c r="L215" s="11">
        <v>30</v>
      </c>
      <c r="M215" s="11">
        <v>30</v>
      </c>
      <c r="N215" s="11">
        <v>30</v>
      </c>
      <c r="O215" s="11">
        <v>30</v>
      </c>
      <c r="P215" s="11">
        <v>30</v>
      </c>
      <c r="Q215" s="11">
        <v>30</v>
      </c>
    </row>
    <row r="216" spans="1:18" ht="15" thickBot="1">
      <c r="A216" s="7"/>
      <c r="B216" s="4"/>
      <c r="C216" s="4"/>
      <c r="D216" s="8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</row>
    <row r="217" spans="1:18">
      <c r="D217" s="50"/>
    </row>
    <row r="218" spans="1:18" ht="14.25" thickBot="1">
      <c r="D218" s="50"/>
    </row>
    <row r="219" spans="1:18" ht="15" thickBot="1">
      <c r="A219" s="3" t="s">
        <v>11</v>
      </c>
      <c r="B219" s="6" t="s">
        <v>12</v>
      </c>
      <c r="C219" s="6" t="s">
        <v>13</v>
      </c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7">
        <v>35</v>
      </c>
      <c r="B220" s="43" t="s">
        <v>156</v>
      </c>
      <c r="C220" s="4" t="s">
        <v>157</v>
      </c>
      <c r="D220" s="4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8" ht="15" thickBot="1">
      <c r="A221" s="2"/>
      <c r="B221" s="1"/>
      <c r="C221" s="1"/>
      <c r="D221" s="45"/>
      <c r="E221" s="95"/>
      <c r="F221" s="95"/>
      <c r="G221" s="95"/>
      <c r="H221" s="95"/>
      <c r="I221" s="95"/>
      <c r="J221" s="95"/>
      <c r="K221" s="95"/>
      <c r="L221" s="95"/>
      <c r="M221" s="95"/>
      <c r="N221" s="95"/>
      <c r="O221" s="95"/>
      <c r="P221" s="95"/>
      <c r="Q221" s="95"/>
    </row>
    <row r="222" spans="1:18" ht="15" thickBot="1">
      <c r="A222" s="3" t="s">
        <v>5</v>
      </c>
      <c r="B222" s="6" t="s">
        <v>11</v>
      </c>
      <c r="C222" s="6" t="s">
        <v>16</v>
      </c>
      <c r="D222" s="46" t="s">
        <v>17</v>
      </c>
      <c r="E222" s="102" t="s">
        <v>158</v>
      </c>
      <c r="F222" s="97" t="s">
        <v>18</v>
      </c>
      <c r="G222" s="97" t="s">
        <v>19</v>
      </c>
      <c r="H222" s="97" t="s">
        <v>20</v>
      </c>
      <c r="I222" s="97" t="s">
        <v>21</v>
      </c>
      <c r="J222" s="97" t="s">
        <v>22</v>
      </c>
      <c r="K222" s="97" t="s">
        <v>23</v>
      </c>
      <c r="L222" s="97" t="s">
        <v>24</v>
      </c>
      <c r="M222" s="97" t="s">
        <v>25</v>
      </c>
      <c r="N222" s="97" t="s">
        <v>26</v>
      </c>
      <c r="O222" s="97" t="s">
        <v>27</v>
      </c>
      <c r="P222" s="97" t="s">
        <v>28</v>
      </c>
      <c r="Q222" s="97" t="s">
        <v>29</v>
      </c>
      <c r="R222" s="6" t="s">
        <v>30</v>
      </c>
    </row>
    <row r="223" spans="1:18" ht="15" thickBot="1">
      <c r="A223" s="7">
        <v>44288</v>
      </c>
      <c r="B223" s="4">
        <v>35</v>
      </c>
      <c r="C223" s="4" t="s">
        <v>150</v>
      </c>
      <c r="D223" s="41">
        <v>1</v>
      </c>
      <c r="E223" s="31">
        <v>360</v>
      </c>
      <c r="F223" s="31">
        <v>28.820248862068969</v>
      </c>
      <c r="G223" s="31">
        <v>29.089191172413795</v>
      </c>
      <c r="H223" s="31">
        <v>30.408014244827587</v>
      </c>
      <c r="I223" s="31">
        <v>31.297161365517248</v>
      </c>
      <c r="J223" s="31">
        <v>32.206366441379323</v>
      </c>
      <c r="K223" s="31">
        <v>35.934958296551727</v>
      </c>
      <c r="L223" s="31">
        <v>33.979074268965512</v>
      </c>
      <c r="M223" s="31">
        <v>30.794672275862062</v>
      </c>
      <c r="N223" s="31">
        <v>26.892589282000003</v>
      </c>
      <c r="O223" s="31">
        <v>27.625993629999996</v>
      </c>
      <c r="P223" s="31">
        <v>29.513937378333335</v>
      </c>
      <c r="Q223" s="31">
        <v>30.057229742666671</v>
      </c>
      <c r="R223" s="31">
        <v>30.528560857642027</v>
      </c>
    </row>
    <row r="224" spans="1:18" ht="15" thickBot="1">
      <c r="A224" s="7">
        <v>44288</v>
      </c>
      <c r="B224" s="4">
        <v>35</v>
      </c>
      <c r="C224" s="4" t="s">
        <v>150</v>
      </c>
      <c r="D224" s="41">
        <v>1</v>
      </c>
      <c r="E224" s="31">
        <v>45</v>
      </c>
      <c r="F224" s="31">
        <v>2.6658758499999999</v>
      </c>
      <c r="G224" s="31">
        <v>1.8823231224827588</v>
      </c>
      <c r="H224" s="31">
        <v>2.5426195801034486</v>
      </c>
      <c r="I224" s="31">
        <v>2.7684210226206889</v>
      </c>
      <c r="J224" s="31">
        <v>3.3264480764137931</v>
      </c>
      <c r="K224" s="31">
        <v>4.3293793768965516</v>
      </c>
      <c r="L224" s="31">
        <v>4.5882514840689659</v>
      </c>
      <c r="M224" s="31">
        <v>3.8420176227241383</v>
      </c>
      <c r="N224" s="31">
        <v>2.7526498776999992</v>
      </c>
      <c r="O224" s="31">
        <v>2.5912392532333337</v>
      </c>
      <c r="P224" s="31">
        <v>1.706009771</v>
      </c>
      <c r="Q224" s="31">
        <v>2.4317971782666659</v>
      </c>
      <c r="R224" s="31">
        <v>2.9456409952556792</v>
      </c>
    </row>
    <row r="225" spans="1:18" ht="15" thickBot="1">
      <c r="A225" s="7">
        <v>44288</v>
      </c>
      <c r="B225" s="4">
        <v>35</v>
      </c>
      <c r="C225" s="4" t="s">
        <v>150</v>
      </c>
      <c r="D225" s="41">
        <v>1</v>
      </c>
      <c r="E225" s="31">
        <v>90</v>
      </c>
      <c r="F225" s="31">
        <v>3.6953242465517242</v>
      </c>
      <c r="G225" s="31">
        <v>4.891716600965518</v>
      </c>
      <c r="H225" s="31">
        <v>3.2590265704827588</v>
      </c>
      <c r="I225" s="31">
        <v>3.3360157406206894</v>
      </c>
      <c r="J225" s="31">
        <v>3.0077175105862075</v>
      </c>
      <c r="K225" s="31">
        <v>4.4454741202413786</v>
      </c>
      <c r="L225" s="31">
        <v>5.7007281334482744</v>
      </c>
      <c r="M225" s="31">
        <v>4.8975395229310346</v>
      </c>
      <c r="N225" s="31">
        <v>3.502220862000001</v>
      </c>
      <c r="O225" s="31">
        <v>2.9441292490999995</v>
      </c>
      <c r="P225" s="31">
        <v>3.2022459848666665</v>
      </c>
      <c r="Q225" s="31">
        <v>2.7344487799333335</v>
      </c>
      <c r="R225" s="31">
        <v>3.7933638556988645</v>
      </c>
    </row>
    <row r="226" spans="1:18" ht="15" thickBot="1">
      <c r="A226" s="7">
        <v>44288</v>
      </c>
      <c r="B226" s="4">
        <v>35</v>
      </c>
      <c r="C226" s="4" t="s">
        <v>150</v>
      </c>
      <c r="D226" s="41">
        <v>1</v>
      </c>
      <c r="E226" s="31">
        <v>135</v>
      </c>
      <c r="F226" s="31">
        <v>3.7045237914827585</v>
      </c>
      <c r="G226" s="31">
        <v>4.4353448901379311</v>
      </c>
      <c r="H226" s="31">
        <v>3.7759700279310344</v>
      </c>
      <c r="I226" s="31">
        <v>2.4737069443448272</v>
      </c>
      <c r="J226" s="31">
        <v>2.7883434646206897</v>
      </c>
      <c r="K226" s="31">
        <v>4.109497938241379</v>
      </c>
      <c r="L226" s="31">
        <v>4.8468133462758631</v>
      </c>
      <c r="M226" s="31">
        <v>5.7601812510344823</v>
      </c>
      <c r="N226" s="31">
        <v>3.5709428466666666</v>
      </c>
      <c r="O226" s="31">
        <v>3.6230702276666675</v>
      </c>
      <c r="P226" s="31">
        <v>2.8899354814000002</v>
      </c>
      <c r="Q226" s="31">
        <v>2.7511900652000003</v>
      </c>
      <c r="R226" s="31">
        <v>3.7215659846477305</v>
      </c>
    </row>
    <row r="227" spans="1:18" ht="15" thickBot="1">
      <c r="A227" s="7">
        <v>44288</v>
      </c>
      <c r="B227" s="4">
        <v>35</v>
      </c>
      <c r="C227" s="4" t="s">
        <v>150</v>
      </c>
      <c r="D227" s="41">
        <v>1</v>
      </c>
      <c r="E227" s="31">
        <v>180</v>
      </c>
      <c r="F227" s="31">
        <v>6.2868148313448264</v>
      </c>
      <c r="G227" s="31">
        <v>9.0733483493103453</v>
      </c>
      <c r="H227" s="31">
        <v>9.6722521810344837</v>
      </c>
      <c r="I227" s="31">
        <v>6.7102616962068966</v>
      </c>
      <c r="J227" s="31">
        <v>9.0548859351724147</v>
      </c>
      <c r="K227" s="31">
        <v>10.100237866896551</v>
      </c>
      <c r="L227" s="31">
        <v>10.650621388620687</v>
      </c>
      <c r="M227" s="31">
        <v>12.845362372413792</v>
      </c>
      <c r="N227" s="31">
        <v>14.768692509666664</v>
      </c>
      <c r="O227" s="31">
        <v>8.9492239159999993</v>
      </c>
      <c r="P227" s="31">
        <v>6.8922906473333345</v>
      </c>
      <c r="Q227" s="31">
        <v>5.7663112894333333</v>
      </c>
      <c r="R227" s="31">
        <v>9.2293048434147664</v>
      </c>
    </row>
    <row r="228" spans="1:18" ht="15" thickBot="1">
      <c r="A228" s="7">
        <v>44288</v>
      </c>
      <c r="B228" s="4">
        <v>35</v>
      </c>
      <c r="C228" s="4" t="s">
        <v>150</v>
      </c>
      <c r="D228" s="41">
        <v>1</v>
      </c>
      <c r="E228" s="31">
        <v>225</v>
      </c>
      <c r="F228" s="31">
        <v>3.9764337534482759</v>
      </c>
      <c r="G228" s="31">
        <v>6.3301605053103458</v>
      </c>
      <c r="H228" s="31">
        <v>5.9144073599999993</v>
      </c>
      <c r="I228" s="31">
        <v>7.7709071948275872</v>
      </c>
      <c r="J228" s="31">
        <v>8.2140636596551726</v>
      </c>
      <c r="K228" s="31">
        <v>8.0974833634482764</v>
      </c>
      <c r="L228" s="31">
        <v>8.2072831765517229</v>
      </c>
      <c r="M228" s="31">
        <v>9.3899417124137941</v>
      </c>
      <c r="N228" s="31">
        <v>11.101286698333334</v>
      </c>
      <c r="O228" s="31">
        <v>9.2174569063333287</v>
      </c>
      <c r="P228" s="31">
        <v>5.8715234860000001</v>
      </c>
      <c r="Q228" s="31">
        <v>4.2035012589000003</v>
      </c>
      <c r="R228" s="31">
        <v>7.3606045213948867</v>
      </c>
    </row>
    <row r="229" spans="1:18" ht="15" thickBot="1">
      <c r="A229" s="7">
        <v>44288</v>
      </c>
      <c r="B229" s="4">
        <v>35</v>
      </c>
      <c r="C229" s="4" t="s">
        <v>150</v>
      </c>
      <c r="D229" s="41">
        <v>1</v>
      </c>
      <c r="E229" s="31">
        <v>270</v>
      </c>
      <c r="F229" s="31">
        <v>18.183013801034477</v>
      </c>
      <c r="G229" s="31">
        <v>17.587030562068968</v>
      </c>
      <c r="H229" s="31">
        <v>18.358625756551724</v>
      </c>
      <c r="I229" s="31">
        <v>22.273326941379313</v>
      </c>
      <c r="J229" s="31">
        <v>20.636269311034486</v>
      </c>
      <c r="K229" s="31">
        <v>13.390060934137932</v>
      </c>
      <c r="L229" s="31">
        <v>12.739194735517245</v>
      </c>
      <c r="M229" s="31">
        <v>13.443561374827588</v>
      </c>
      <c r="N229" s="31">
        <v>18.723158706666666</v>
      </c>
      <c r="O229" s="31">
        <v>20.486516446999996</v>
      </c>
      <c r="P229" s="31">
        <v>21.801582280333331</v>
      </c>
      <c r="Q229" s="31">
        <v>19.073194061333332</v>
      </c>
      <c r="R229" s="31">
        <v>18.080269783920446</v>
      </c>
    </row>
    <row r="230" spans="1:18" ht="15" thickBot="1">
      <c r="A230" s="7">
        <v>44288</v>
      </c>
      <c r="B230" s="4">
        <v>35</v>
      </c>
      <c r="C230" s="4" t="s">
        <v>150</v>
      </c>
      <c r="D230" s="41">
        <v>1</v>
      </c>
      <c r="E230" s="31">
        <v>315</v>
      </c>
      <c r="F230" s="31">
        <v>32.667764789655166</v>
      </c>
      <c r="G230" s="31">
        <v>26.71088521724138</v>
      </c>
      <c r="H230" s="31">
        <v>26.069084928620679</v>
      </c>
      <c r="I230" s="31">
        <v>23.370199291724138</v>
      </c>
      <c r="J230" s="31">
        <v>20.76590581034483</v>
      </c>
      <c r="K230" s="31">
        <v>19.592908403103451</v>
      </c>
      <c r="L230" s="31">
        <v>19.288034144482761</v>
      </c>
      <c r="M230" s="31">
        <v>19.026724525862072</v>
      </c>
      <c r="N230" s="31">
        <v>18.688459189666666</v>
      </c>
      <c r="O230" s="31">
        <v>24.562371035333328</v>
      </c>
      <c r="P230" s="31">
        <v>28.122474603333334</v>
      </c>
      <c r="Q230" s="31">
        <v>32.982328029999991</v>
      </c>
      <c r="R230" s="31">
        <v>24.340689465823861</v>
      </c>
    </row>
    <row r="231" spans="1:18">
      <c r="A231" s="39"/>
      <c r="B231" s="37"/>
      <c r="C231" s="37"/>
      <c r="D231" s="49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</row>
    <row r="232" spans="1:18" ht="14.25" thickBot="1">
      <c r="D232" s="50"/>
    </row>
    <row r="233" spans="1:18" ht="15" thickBot="1">
      <c r="A233" s="3" t="s">
        <v>11</v>
      </c>
      <c r="B233" s="6" t="s">
        <v>12</v>
      </c>
      <c r="C233" s="6" t="s">
        <v>13</v>
      </c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7">
        <v>36</v>
      </c>
      <c r="B234" s="42" t="s">
        <v>159</v>
      </c>
      <c r="C234" s="4" t="s">
        <v>36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8" ht="15" thickBot="1">
      <c r="A235" s="2"/>
      <c r="B235" s="1"/>
      <c r="C235" s="1"/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8" ht="15" thickBot="1">
      <c r="A236" s="3" t="s">
        <v>5</v>
      </c>
      <c r="B236" s="6" t="s">
        <v>11</v>
      </c>
      <c r="C236" s="6" t="s">
        <v>16</v>
      </c>
      <c r="D236" s="46" t="s">
        <v>17</v>
      </c>
      <c r="E236" s="97" t="s">
        <v>18</v>
      </c>
      <c r="F236" s="97" t="s">
        <v>19</v>
      </c>
      <c r="G236" s="97" t="s">
        <v>20</v>
      </c>
      <c r="H236" s="97" t="s">
        <v>21</v>
      </c>
      <c r="I236" s="97" t="s">
        <v>22</v>
      </c>
      <c r="J236" s="97" t="s">
        <v>23</v>
      </c>
      <c r="K236" s="97" t="s">
        <v>24</v>
      </c>
      <c r="L236" s="97" t="s">
        <v>25</v>
      </c>
      <c r="M236" s="97" t="s">
        <v>26</v>
      </c>
      <c r="N236" s="97" t="s">
        <v>27</v>
      </c>
      <c r="O236" s="97" t="s">
        <v>28</v>
      </c>
      <c r="P236" s="97" t="s">
        <v>29</v>
      </c>
      <c r="Q236" s="97" t="s">
        <v>30</v>
      </c>
    </row>
    <row r="237" spans="1:18" ht="15" thickBot="1">
      <c r="A237" s="7">
        <v>44288</v>
      </c>
      <c r="B237" s="4">
        <v>36</v>
      </c>
      <c r="C237" s="4" t="s">
        <v>150</v>
      </c>
      <c r="D237" s="23">
        <v>1</v>
      </c>
      <c r="E237" s="31">
        <v>-16.911209691559236</v>
      </c>
      <c r="F237" s="31">
        <v>-12.396635193969294</v>
      </c>
      <c r="G237" s="31">
        <v>-4.5455869241480755</v>
      </c>
      <c r="H237" s="31">
        <v>5.4827515410951531</v>
      </c>
      <c r="I237" s="31">
        <v>13.975134407184138</v>
      </c>
      <c r="J237" s="31">
        <v>19.49497222746205</v>
      </c>
      <c r="K237" s="31">
        <v>20.59569891953981</v>
      </c>
      <c r="L237" s="31">
        <v>17.743454299682892</v>
      </c>
      <c r="M237" s="31">
        <v>11.628841046564695</v>
      </c>
      <c r="N237" s="31">
        <v>2.3318548400716117</v>
      </c>
      <c r="O237" s="31">
        <v>-8.2375277894683592</v>
      </c>
      <c r="P237" s="31">
        <v>-15.034018833600786</v>
      </c>
      <c r="Q237" s="32">
        <v>2.9128992826288784</v>
      </c>
    </row>
    <row r="238" spans="1:18" ht="15" thickBot="1">
      <c r="A238" s="7">
        <v>44288</v>
      </c>
      <c r="B238" s="4">
        <v>36</v>
      </c>
      <c r="C238" s="4" t="s">
        <v>133</v>
      </c>
      <c r="D238" s="8">
        <v>98</v>
      </c>
      <c r="E238" s="11">
        <v>30</v>
      </c>
      <c r="F238" s="11">
        <v>30</v>
      </c>
      <c r="G238" s="11">
        <v>30</v>
      </c>
      <c r="H238" s="11">
        <v>30</v>
      </c>
      <c r="I238" s="11">
        <v>30</v>
      </c>
      <c r="J238" s="11">
        <v>30</v>
      </c>
      <c r="K238" s="11">
        <v>30</v>
      </c>
      <c r="L238" s="11">
        <v>30</v>
      </c>
      <c r="M238" s="11">
        <v>30</v>
      </c>
      <c r="N238" s="11">
        <v>30</v>
      </c>
      <c r="O238" s="11">
        <v>30</v>
      </c>
      <c r="P238" s="11">
        <v>30</v>
      </c>
      <c r="Q238" s="11">
        <v>30</v>
      </c>
    </row>
    <row r="239" spans="1:18" ht="15" thickBot="1">
      <c r="A239" s="7"/>
      <c r="B239" s="4"/>
      <c r="C239" s="4"/>
      <c r="D239" s="8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</row>
    <row r="240" spans="1:18">
      <c r="D240" s="50"/>
    </row>
    <row r="241" spans="1:17" ht="14.25" thickBot="1">
      <c r="D241" s="50"/>
    </row>
    <row r="242" spans="1:17" ht="15" thickBot="1">
      <c r="A242" s="3" t="s">
        <v>11</v>
      </c>
      <c r="B242" s="6" t="s">
        <v>12</v>
      </c>
      <c r="C242" s="6" t="s">
        <v>13</v>
      </c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7">
        <v>38</v>
      </c>
      <c r="B243" s="42" t="s">
        <v>160</v>
      </c>
      <c r="C243" s="44" t="s">
        <v>161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ht="15" thickBot="1">
      <c r="A244" s="2"/>
      <c r="B244" s="1"/>
      <c r="C244" s="1"/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7" ht="15" thickBot="1">
      <c r="A245" s="3" t="s">
        <v>5</v>
      </c>
      <c r="B245" s="6" t="s">
        <v>11</v>
      </c>
      <c r="C245" s="6" t="s">
        <v>16</v>
      </c>
      <c r="D245" s="46" t="s">
        <v>17</v>
      </c>
      <c r="E245" s="97" t="s">
        <v>18</v>
      </c>
      <c r="F245" s="97" t="s">
        <v>19</v>
      </c>
      <c r="G245" s="97" t="s">
        <v>20</v>
      </c>
      <c r="H245" s="97" t="s">
        <v>21</v>
      </c>
      <c r="I245" s="97" t="s">
        <v>22</v>
      </c>
      <c r="J245" s="97" t="s">
        <v>23</v>
      </c>
      <c r="K245" s="97" t="s">
        <v>24</v>
      </c>
      <c r="L245" s="97" t="s">
        <v>25</v>
      </c>
      <c r="M245" s="97" t="s">
        <v>26</v>
      </c>
      <c r="N245" s="97" t="s">
        <v>27</v>
      </c>
      <c r="O245" s="97" t="s">
        <v>28</v>
      </c>
      <c r="P245" s="97" t="s">
        <v>29</v>
      </c>
      <c r="Q245" s="97" t="s">
        <v>30</v>
      </c>
    </row>
    <row r="246" spans="1:17" ht="15" thickBot="1">
      <c r="A246" s="7">
        <v>44288</v>
      </c>
      <c r="B246" s="4">
        <v>38</v>
      </c>
      <c r="C246" s="4" t="s">
        <v>150</v>
      </c>
      <c r="D246" s="41">
        <v>1</v>
      </c>
      <c r="E246" s="41">
        <v>61.464265850945502</v>
      </c>
      <c r="F246" s="41">
        <v>57.883848946832003</v>
      </c>
      <c r="G246" s="41">
        <v>52.404377880184335</v>
      </c>
      <c r="H246" s="41">
        <v>46.477298850574719</v>
      </c>
      <c r="I246" s="41">
        <v>47.166156840934363</v>
      </c>
      <c r="J246" s="41">
        <v>53.320402298850553</v>
      </c>
      <c r="K246" s="41">
        <v>60.88584538375973</v>
      </c>
      <c r="L246" s="41">
        <v>61.458565072302562</v>
      </c>
      <c r="M246" s="41">
        <v>53.155972222222211</v>
      </c>
      <c r="N246" s="41">
        <v>50.963978494623667</v>
      </c>
      <c r="O246" s="41">
        <v>55.698194444444439</v>
      </c>
      <c r="P246" s="41">
        <v>59.503535586277522</v>
      </c>
      <c r="Q246" s="40">
        <f t="shared" ref="Q246" si="7">AVERAGE(E246:P246)</f>
        <v>55.031870155995968</v>
      </c>
    </row>
    <row r="247" spans="1:17" ht="15" thickBot="1">
      <c r="A247" s="7">
        <v>44288</v>
      </c>
      <c r="B247" s="4">
        <v>38</v>
      </c>
      <c r="C247" s="4" t="s">
        <v>133</v>
      </c>
      <c r="D247" s="8">
        <v>98</v>
      </c>
      <c r="E247" s="11">
        <v>30</v>
      </c>
      <c r="F247" s="11">
        <v>30</v>
      </c>
      <c r="G247" s="11">
        <v>30</v>
      </c>
      <c r="H247" s="11">
        <v>30</v>
      </c>
      <c r="I247" s="11">
        <v>30</v>
      </c>
      <c r="J247" s="11">
        <v>30</v>
      </c>
      <c r="K247" s="11">
        <v>30</v>
      </c>
      <c r="L247" s="11">
        <v>30</v>
      </c>
      <c r="M247" s="11">
        <v>30</v>
      </c>
      <c r="N247" s="11">
        <v>30</v>
      </c>
      <c r="O247" s="11">
        <v>30</v>
      </c>
      <c r="P247" s="11">
        <v>30</v>
      </c>
      <c r="Q247" s="11">
        <v>30</v>
      </c>
    </row>
    <row r="248" spans="1:17" ht="15" thickBot="1">
      <c r="A248" s="7"/>
      <c r="B248" s="4"/>
      <c r="C248" s="4"/>
      <c r="D248" s="8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</row>
    <row r="249" spans="1:17">
      <c r="D249" s="50"/>
    </row>
    <row r="250" spans="1:17" ht="14.25" thickBot="1">
      <c r="D250" s="50"/>
    </row>
    <row r="251" spans="1:17" ht="15" thickBot="1">
      <c r="A251" s="3" t="s">
        <v>11</v>
      </c>
      <c r="B251" s="6" t="s">
        <v>12</v>
      </c>
      <c r="C251" s="6" t="s">
        <v>13</v>
      </c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7">
        <v>39</v>
      </c>
      <c r="B252" s="42" t="s">
        <v>162</v>
      </c>
      <c r="C252" s="4" t="s">
        <v>36</v>
      </c>
      <c r="D252" s="4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ht="15" thickBot="1">
      <c r="A253" s="2"/>
      <c r="B253" s="1"/>
      <c r="C253" s="1"/>
      <c r="D253" s="45"/>
      <c r="E253" s="95"/>
      <c r="F253" s="95"/>
      <c r="G253" s="95"/>
      <c r="H253" s="95"/>
      <c r="I253" s="95"/>
      <c r="J253" s="95"/>
      <c r="K253" s="95"/>
      <c r="L253" s="95"/>
      <c r="M253" s="95"/>
      <c r="N253" s="95"/>
      <c r="O253" s="95"/>
      <c r="P253" s="95"/>
      <c r="Q253" s="95"/>
    </row>
    <row r="254" spans="1:17" ht="15" thickBot="1">
      <c r="A254" s="3" t="s">
        <v>5</v>
      </c>
      <c r="B254" s="6" t="s">
        <v>11</v>
      </c>
      <c r="C254" s="6" t="s">
        <v>16</v>
      </c>
      <c r="D254" s="46" t="s">
        <v>17</v>
      </c>
      <c r="E254" s="97" t="s">
        <v>18</v>
      </c>
      <c r="F254" s="97" t="s">
        <v>19</v>
      </c>
      <c r="G254" s="97" t="s">
        <v>20</v>
      </c>
      <c r="H254" s="97" t="s">
        <v>21</v>
      </c>
      <c r="I254" s="97" t="s">
        <v>22</v>
      </c>
      <c r="J254" s="97" t="s">
        <v>23</v>
      </c>
      <c r="K254" s="97" t="s">
        <v>24</v>
      </c>
      <c r="L254" s="97" t="s">
        <v>25</v>
      </c>
      <c r="M254" s="97" t="s">
        <v>26</v>
      </c>
      <c r="N254" s="97" t="s">
        <v>27</v>
      </c>
      <c r="O254" s="97" t="s">
        <v>28</v>
      </c>
      <c r="P254" s="97" t="s">
        <v>29</v>
      </c>
      <c r="Q254" s="97" t="s">
        <v>30</v>
      </c>
    </row>
    <row r="255" spans="1:17" ht="15" thickBot="1">
      <c r="A255" s="7">
        <v>44288</v>
      </c>
      <c r="B255" s="4">
        <v>39</v>
      </c>
      <c r="C255" s="4" t="s">
        <v>150</v>
      </c>
      <c r="D255" s="41">
        <v>1</v>
      </c>
      <c r="E255" s="31">
        <v>-20.56</v>
      </c>
      <c r="F255" s="31">
        <v>-18.88</v>
      </c>
      <c r="G255" s="31">
        <v>-14.77</v>
      </c>
      <c r="H255" s="31">
        <v>-8.81</v>
      </c>
      <c r="I255" s="31">
        <v>-2.2400000000000002</v>
      </c>
      <c r="J255" s="31">
        <v>4.3499999999999996</v>
      </c>
      <c r="K255" s="31">
        <v>8.4700000000000006</v>
      </c>
      <c r="L255" s="31">
        <v>6.76</v>
      </c>
      <c r="M255" s="31">
        <v>-0.04</v>
      </c>
      <c r="N255" s="31">
        <v>-7.9</v>
      </c>
      <c r="O255" s="31">
        <v>-14.67</v>
      </c>
      <c r="P255" s="31">
        <v>-19.010000000000002</v>
      </c>
      <c r="Q255" s="32">
        <f t="shared" ref="Q255" si="8">AVERAGE(E255:P255)</f>
        <v>-7.2749999999999995</v>
      </c>
    </row>
    <row r="256" spans="1:17" ht="15" thickBot="1">
      <c r="A256" s="7">
        <v>44288</v>
      </c>
      <c r="B256" s="4">
        <v>39</v>
      </c>
      <c r="C256" s="4" t="s">
        <v>133</v>
      </c>
      <c r="D256" s="8">
        <v>98</v>
      </c>
      <c r="E256" s="11">
        <v>30</v>
      </c>
      <c r="F256" s="11">
        <v>30</v>
      </c>
      <c r="G256" s="11">
        <v>30</v>
      </c>
      <c r="H256" s="11">
        <v>30</v>
      </c>
      <c r="I256" s="11">
        <v>30</v>
      </c>
      <c r="J256" s="11">
        <v>30</v>
      </c>
      <c r="K256" s="11">
        <v>30</v>
      </c>
      <c r="L256" s="11">
        <v>30</v>
      </c>
      <c r="M256" s="11">
        <v>30</v>
      </c>
      <c r="N256" s="11">
        <v>30</v>
      </c>
      <c r="O256" s="11">
        <v>30</v>
      </c>
      <c r="P256" s="11">
        <v>30</v>
      </c>
      <c r="Q256" s="11">
        <v>30</v>
      </c>
    </row>
    <row r="257" spans="1:17" ht="15" thickBot="1">
      <c r="A257" s="7"/>
      <c r="B257" s="4"/>
      <c r="C257" s="4"/>
      <c r="D257" s="8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</row>
    <row r="258" spans="1:17">
      <c r="D258" s="50"/>
    </row>
    <row r="259" spans="1:17" ht="14.25" thickBot="1">
      <c r="D259" s="50"/>
    </row>
    <row r="260" spans="1:17" ht="15" thickBot="1">
      <c r="A260" s="3" t="s">
        <v>11</v>
      </c>
      <c r="B260" s="6" t="s">
        <v>12</v>
      </c>
      <c r="C260" s="6" t="s">
        <v>13</v>
      </c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7">
        <v>40</v>
      </c>
      <c r="B261" s="42" t="s">
        <v>163</v>
      </c>
      <c r="C261" s="4" t="s">
        <v>15</v>
      </c>
      <c r="D261" s="4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ht="15" thickBot="1">
      <c r="A262" s="2"/>
      <c r="B262" s="1"/>
      <c r="C262" s="1"/>
      <c r="D262" s="45"/>
      <c r="E262" s="95"/>
      <c r="F262" s="95"/>
      <c r="G262" s="95"/>
      <c r="H262" s="95"/>
      <c r="I262" s="95"/>
      <c r="J262" s="95"/>
      <c r="K262" s="95"/>
      <c r="L262" s="95"/>
      <c r="M262" s="95"/>
      <c r="N262" s="95"/>
      <c r="O262" s="95"/>
      <c r="P262" s="95"/>
      <c r="Q262" s="95"/>
    </row>
    <row r="263" spans="1:17" ht="15" thickBot="1">
      <c r="A263" s="3" t="s">
        <v>5</v>
      </c>
      <c r="B263" s="6" t="s">
        <v>11</v>
      </c>
      <c r="C263" s="6" t="s">
        <v>16</v>
      </c>
      <c r="D263" s="46" t="s">
        <v>17</v>
      </c>
      <c r="E263" s="97" t="s">
        <v>18</v>
      </c>
      <c r="F263" s="97" t="s">
        <v>19</v>
      </c>
      <c r="G263" s="97" t="s">
        <v>20</v>
      </c>
      <c r="H263" s="97" t="s">
        <v>21</v>
      </c>
      <c r="I263" s="97" t="s">
        <v>22</v>
      </c>
      <c r="J263" s="97" t="s">
        <v>23</v>
      </c>
      <c r="K263" s="97" t="s">
        <v>24</v>
      </c>
      <c r="L263" s="97" t="s">
        <v>25</v>
      </c>
      <c r="M263" s="97" t="s">
        <v>26</v>
      </c>
      <c r="N263" s="97" t="s">
        <v>27</v>
      </c>
      <c r="O263" s="97" t="s">
        <v>28</v>
      </c>
      <c r="P263" s="97" t="s">
        <v>29</v>
      </c>
      <c r="Q263" s="97" t="s">
        <v>30</v>
      </c>
    </row>
    <row r="264" spans="1:17" ht="15" thickBot="1">
      <c r="A264" s="7">
        <v>44288</v>
      </c>
      <c r="B264" s="4">
        <v>40</v>
      </c>
      <c r="C264" s="4" t="s">
        <v>151</v>
      </c>
      <c r="D264" s="41">
        <v>4</v>
      </c>
      <c r="E264" s="31">
        <v>0</v>
      </c>
      <c r="F264" s="31">
        <v>0</v>
      </c>
      <c r="G264" s="31">
        <v>0</v>
      </c>
      <c r="H264" s="31">
        <v>0</v>
      </c>
      <c r="I264" s="31">
        <v>17.16</v>
      </c>
      <c r="J264" s="31">
        <v>33.590000000000011</v>
      </c>
      <c r="K264" s="31">
        <v>69.650000000000006</v>
      </c>
      <c r="L264" s="31">
        <v>56.026666666666664</v>
      </c>
      <c r="M264" s="31">
        <v>17.456666666666667</v>
      </c>
      <c r="N264" s="31">
        <v>0</v>
      </c>
      <c r="O264" s="31">
        <v>0</v>
      </c>
      <c r="P264" s="31">
        <v>0</v>
      </c>
      <c r="Q264" s="32">
        <v>193.88333333333335</v>
      </c>
    </row>
    <row r="265" spans="1:17" ht="15" thickBot="1">
      <c r="A265" s="7">
        <v>44288</v>
      </c>
      <c r="B265" s="4">
        <v>40</v>
      </c>
      <c r="C265" s="4" t="s">
        <v>133</v>
      </c>
      <c r="D265" s="8">
        <v>98</v>
      </c>
      <c r="E265" s="11">
        <v>30</v>
      </c>
      <c r="F265" s="11">
        <v>30</v>
      </c>
      <c r="G265" s="11">
        <v>30</v>
      </c>
      <c r="H265" s="11">
        <v>30</v>
      </c>
      <c r="I265" s="11">
        <v>30</v>
      </c>
      <c r="J265" s="11">
        <v>30</v>
      </c>
      <c r="K265" s="11">
        <v>30</v>
      </c>
      <c r="L265" s="11">
        <v>30</v>
      </c>
      <c r="M265" s="11">
        <v>30</v>
      </c>
      <c r="N265" s="11">
        <v>30</v>
      </c>
      <c r="O265" s="11">
        <v>30</v>
      </c>
      <c r="P265" s="11">
        <v>30</v>
      </c>
      <c r="Q265" s="11">
        <v>30</v>
      </c>
    </row>
    <row r="266" spans="1:17" ht="14.25" thickBot="1">
      <c r="A266" s="14"/>
      <c r="B266" s="15"/>
      <c r="C266" s="15"/>
      <c r="D266" s="48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</row>
    <row r="267" spans="1:17">
      <c r="D267" s="50"/>
    </row>
    <row r="268" spans="1:17" ht="14.25" thickBot="1">
      <c r="D268" s="50"/>
    </row>
    <row r="269" spans="1:17" s="57" customFormat="1" ht="15" thickBot="1">
      <c r="A269" s="53" t="s">
        <v>11</v>
      </c>
      <c r="B269" s="54" t="s">
        <v>12</v>
      </c>
      <c r="C269" s="54" t="s">
        <v>13</v>
      </c>
      <c r="D269" s="55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</row>
    <row r="270" spans="1:17" ht="15" thickBot="1">
      <c r="A270" s="7">
        <v>46</v>
      </c>
      <c r="B270" s="42" t="s">
        <v>166</v>
      </c>
      <c r="C270" s="4" t="s">
        <v>33</v>
      </c>
      <c r="D270" s="4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ht="15" thickBot="1">
      <c r="A271" s="2"/>
      <c r="B271" s="1"/>
      <c r="C271" s="1"/>
      <c r="D271" s="45"/>
      <c r="E271" s="95"/>
      <c r="F271" s="95"/>
      <c r="G271" s="95"/>
      <c r="H271" s="95"/>
      <c r="I271" s="95"/>
      <c r="J271" s="95"/>
      <c r="K271" s="95"/>
      <c r="L271" s="95"/>
      <c r="M271" s="95"/>
      <c r="N271" s="95"/>
      <c r="O271" s="95"/>
      <c r="P271" s="95"/>
      <c r="Q271" s="95"/>
    </row>
    <row r="272" spans="1:17" ht="15" thickBot="1">
      <c r="A272" s="3" t="s">
        <v>5</v>
      </c>
      <c r="B272" s="6" t="s">
        <v>11</v>
      </c>
      <c r="C272" s="6" t="s">
        <v>16</v>
      </c>
      <c r="D272" s="46" t="s">
        <v>17</v>
      </c>
      <c r="E272" s="97" t="s">
        <v>18</v>
      </c>
      <c r="F272" s="97" t="s">
        <v>19</v>
      </c>
      <c r="G272" s="97" t="s">
        <v>20</v>
      </c>
      <c r="H272" s="97" t="s">
        <v>21</v>
      </c>
      <c r="I272" s="97" t="s">
        <v>22</v>
      </c>
      <c r="J272" s="97" t="s">
        <v>23</v>
      </c>
      <c r="K272" s="97" t="s">
        <v>24</v>
      </c>
      <c r="L272" s="97" t="s">
        <v>25</v>
      </c>
      <c r="M272" s="97" t="s">
        <v>26</v>
      </c>
      <c r="N272" s="97" t="s">
        <v>27</v>
      </c>
      <c r="O272" s="97" t="s">
        <v>28</v>
      </c>
      <c r="P272" s="97" t="s">
        <v>29</v>
      </c>
      <c r="Q272" s="97" t="s">
        <v>30</v>
      </c>
    </row>
    <row r="273" spans="1:17" ht="15" thickBot="1">
      <c r="A273" s="7">
        <v>44288</v>
      </c>
      <c r="B273" s="4">
        <v>46</v>
      </c>
      <c r="C273" s="4" t="s">
        <v>33</v>
      </c>
      <c r="D273" s="41">
        <v>5</v>
      </c>
      <c r="E273" s="31">
        <v>0</v>
      </c>
      <c r="F273" s="31">
        <v>0</v>
      </c>
      <c r="G273" s="31">
        <v>0</v>
      </c>
      <c r="H273" s="31">
        <v>0</v>
      </c>
      <c r="I273" s="31">
        <v>7.9333333333333336</v>
      </c>
      <c r="J273" s="31">
        <v>11.6</v>
      </c>
      <c r="K273" s="31">
        <v>15.966666666666667</v>
      </c>
      <c r="L273" s="31">
        <v>14.366666666666667</v>
      </c>
      <c r="M273" s="31">
        <v>7.1</v>
      </c>
      <c r="N273" s="31">
        <v>0</v>
      </c>
      <c r="O273" s="31">
        <v>0</v>
      </c>
      <c r="P273" s="31">
        <v>0</v>
      </c>
      <c r="Q273" s="31">
        <v>56.966666666666669</v>
      </c>
    </row>
    <row r="274" spans="1:17" ht="15" thickBot="1">
      <c r="A274" s="7">
        <v>44288</v>
      </c>
      <c r="B274" s="4">
        <v>46</v>
      </c>
      <c r="C274" s="4" t="s">
        <v>133</v>
      </c>
      <c r="D274" s="8">
        <v>98</v>
      </c>
      <c r="E274" s="11">
        <v>30</v>
      </c>
      <c r="F274" s="11">
        <v>30</v>
      </c>
      <c r="G274" s="11">
        <v>30</v>
      </c>
      <c r="H274" s="11">
        <v>30</v>
      </c>
      <c r="I274" s="11">
        <v>30</v>
      </c>
      <c r="J274" s="11">
        <v>30</v>
      </c>
      <c r="K274" s="11">
        <v>30</v>
      </c>
      <c r="L274" s="11">
        <v>30</v>
      </c>
      <c r="M274" s="11">
        <v>30</v>
      </c>
      <c r="N274" s="11">
        <v>30</v>
      </c>
      <c r="O274" s="11">
        <v>30</v>
      </c>
      <c r="P274" s="11">
        <v>30</v>
      </c>
      <c r="Q274" s="11">
        <v>30</v>
      </c>
    </row>
    <row r="275" spans="1:17" ht="14.25" thickBot="1">
      <c r="A275" s="14"/>
      <c r="B275" s="15"/>
      <c r="C275" s="15"/>
      <c r="D275" s="48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</row>
    <row r="276" spans="1:17">
      <c r="D276" s="50"/>
    </row>
    <row r="277" spans="1:17" ht="14.25" thickBot="1">
      <c r="D277" s="50"/>
    </row>
    <row r="278" spans="1:17" ht="15" thickBot="1">
      <c r="A278" s="3" t="s">
        <v>11</v>
      </c>
      <c r="B278" s="6" t="s">
        <v>12</v>
      </c>
      <c r="C278" s="6" t="s">
        <v>13</v>
      </c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7">
        <v>47</v>
      </c>
      <c r="B279" s="42" t="s">
        <v>167</v>
      </c>
      <c r="C279" s="4" t="s">
        <v>33</v>
      </c>
      <c r="D279" s="4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ht="15" thickBot="1">
      <c r="A280" s="2"/>
      <c r="B280" s="1"/>
      <c r="C280" s="1"/>
      <c r="D280" s="45"/>
      <c r="E280" s="95"/>
      <c r="F280" s="95"/>
      <c r="G280" s="95"/>
      <c r="H280" s="95"/>
      <c r="I280" s="95"/>
      <c r="J280" s="95"/>
      <c r="K280" s="95"/>
      <c r="L280" s="95"/>
      <c r="M280" s="95"/>
      <c r="N280" s="95"/>
      <c r="O280" s="95"/>
      <c r="P280" s="95"/>
      <c r="Q280" s="95"/>
    </row>
    <row r="281" spans="1:17" ht="15" thickBot="1">
      <c r="A281" s="3" t="s">
        <v>5</v>
      </c>
      <c r="B281" s="6" t="s">
        <v>11</v>
      </c>
      <c r="C281" s="6" t="s">
        <v>16</v>
      </c>
      <c r="D281" s="46" t="s">
        <v>17</v>
      </c>
      <c r="E281" s="97" t="s">
        <v>18</v>
      </c>
      <c r="F281" s="97" t="s">
        <v>19</v>
      </c>
      <c r="G281" s="97" t="s">
        <v>20</v>
      </c>
      <c r="H281" s="97" t="s">
        <v>21</v>
      </c>
      <c r="I281" s="97" t="s">
        <v>22</v>
      </c>
      <c r="J281" s="97" t="s">
        <v>23</v>
      </c>
      <c r="K281" s="97" t="s">
        <v>24</v>
      </c>
      <c r="L281" s="97" t="s">
        <v>25</v>
      </c>
      <c r="M281" s="97" t="s">
        <v>26</v>
      </c>
      <c r="N281" s="97" t="s">
        <v>27</v>
      </c>
      <c r="O281" s="97" t="s">
        <v>28</v>
      </c>
      <c r="P281" s="97" t="s">
        <v>29</v>
      </c>
      <c r="Q281" s="97" t="s">
        <v>30</v>
      </c>
    </row>
    <row r="282" spans="1:17" ht="15" thickBot="1">
      <c r="A282" s="7">
        <v>44288</v>
      </c>
      <c r="B282" s="4">
        <v>47</v>
      </c>
      <c r="C282" s="4" t="s">
        <v>33</v>
      </c>
      <c r="D282" s="41">
        <v>5</v>
      </c>
      <c r="E282" s="31">
        <v>3.1666666666666665</v>
      </c>
      <c r="F282" s="31">
        <v>3.9333333333333331</v>
      </c>
      <c r="G282" s="31">
        <v>6.1333333333333337</v>
      </c>
      <c r="H282" s="31">
        <v>6.1333333333333337</v>
      </c>
      <c r="I282" s="31">
        <v>3</v>
      </c>
      <c r="J282" s="31">
        <v>0</v>
      </c>
      <c r="K282" s="31">
        <v>0</v>
      </c>
      <c r="L282" s="31">
        <v>0</v>
      </c>
      <c r="M282" s="31">
        <v>1</v>
      </c>
      <c r="N282" s="31">
        <v>4</v>
      </c>
      <c r="O282" s="31">
        <v>4.0999999999999996</v>
      </c>
      <c r="P282" s="31">
        <v>3.6333333333333333</v>
      </c>
      <c r="Q282" s="32">
        <v>35.1</v>
      </c>
    </row>
    <row r="283" spans="1:17" ht="15" thickBot="1">
      <c r="A283" s="7">
        <v>44288</v>
      </c>
      <c r="B283" s="4">
        <v>47</v>
      </c>
      <c r="C283" s="4" t="s">
        <v>133</v>
      </c>
      <c r="D283" s="8">
        <v>98</v>
      </c>
      <c r="E283" s="11">
        <v>30</v>
      </c>
      <c r="F283" s="11">
        <v>30</v>
      </c>
      <c r="G283" s="11">
        <v>30</v>
      </c>
      <c r="H283" s="11">
        <v>30</v>
      </c>
      <c r="I283" s="11">
        <v>30</v>
      </c>
      <c r="J283" s="11">
        <v>30</v>
      </c>
      <c r="K283" s="11">
        <v>30</v>
      </c>
      <c r="L283" s="11">
        <v>30</v>
      </c>
      <c r="M283" s="11">
        <v>30</v>
      </c>
      <c r="N283" s="11">
        <v>30</v>
      </c>
      <c r="O283" s="11">
        <v>30</v>
      </c>
      <c r="P283" s="11">
        <v>30</v>
      </c>
      <c r="Q283" s="11">
        <v>30</v>
      </c>
    </row>
    <row r="284" spans="1:17" ht="14.25" thickBot="1">
      <c r="A284" s="14"/>
      <c r="B284" s="15"/>
      <c r="C284" s="15"/>
      <c r="D284" s="48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  <row r="441" spans="4:4">
      <c r="D441" s="50"/>
    </row>
    <row r="442" spans="4:4">
      <c r="D442" s="50"/>
    </row>
    <row r="443" spans="4:4">
      <c r="D443" s="50"/>
    </row>
    <row r="444" spans="4:4">
      <c r="D444" s="50"/>
    </row>
    <row r="445" spans="4:4">
      <c r="D445" s="50"/>
    </row>
    <row r="446" spans="4:4">
      <c r="D446" s="50"/>
    </row>
    <row r="447" spans="4:4">
      <c r="D447" s="50"/>
    </row>
    <row r="448" spans="4:4">
      <c r="D448" s="50"/>
    </row>
    <row r="449" spans="4:4">
      <c r="D449" s="50"/>
    </row>
    <row r="450" spans="4:4">
      <c r="D450" s="50"/>
    </row>
    <row r="451" spans="4:4">
      <c r="D451" s="50"/>
    </row>
    <row r="452" spans="4:4">
      <c r="D452" s="50"/>
    </row>
    <row r="453" spans="4:4">
      <c r="D453" s="50"/>
    </row>
    <row r="454" spans="4:4">
      <c r="D454" s="50"/>
    </row>
    <row r="455" spans="4:4">
      <c r="D455" s="50"/>
    </row>
    <row r="456" spans="4:4">
      <c r="D456" s="50"/>
    </row>
    <row r="457" spans="4:4">
      <c r="D457" s="50"/>
    </row>
    <row r="458" spans="4:4">
      <c r="D458" s="50"/>
    </row>
    <row r="459" spans="4:4">
      <c r="D459" s="50"/>
    </row>
    <row r="460" spans="4:4">
      <c r="D460" s="50"/>
    </row>
    <row r="461" spans="4:4">
      <c r="D461" s="50"/>
    </row>
    <row r="462" spans="4:4">
      <c r="D462" s="50"/>
    </row>
    <row r="463" spans="4:4">
      <c r="D463" s="50"/>
    </row>
    <row r="464" spans="4:4">
      <c r="D464" s="50"/>
    </row>
    <row r="465" spans="4:4">
      <c r="D465" s="50"/>
    </row>
    <row r="466" spans="4:4">
      <c r="D466" s="50"/>
    </row>
    <row r="467" spans="4:4">
      <c r="D467" s="50"/>
    </row>
    <row r="468" spans="4:4">
      <c r="D468" s="50"/>
    </row>
    <row r="469" spans="4:4">
      <c r="D469" s="50"/>
    </row>
    <row r="470" spans="4:4">
      <c r="D470" s="50"/>
    </row>
    <row r="471" spans="4:4">
      <c r="D471" s="50"/>
    </row>
    <row r="472" spans="4:4">
      <c r="D472" s="50"/>
    </row>
    <row r="473" spans="4:4">
      <c r="D473" s="50"/>
    </row>
    <row r="474" spans="4:4">
      <c r="D474" s="50"/>
    </row>
    <row r="475" spans="4:4">
      <c r="D475" s="50"/>
    </row>
    <row r="476" spans="4:4">
      <c r="D476" s="50"/>
    </row>
    <row r="477" spans="4:4">
      <c r="D477" s="50"/>
    </row>
    <row r="478" spans="4:4">
      <c r="D478" s="50"/>
    </row>
    <row r="479" spans="4:4">
      <c r="D479" s="50"/>
    </row>
    <row r="480" spans="4:4">
      <c r="D480" s="50"/>
    </row>
    <row r="481" spans="4:4">
      <c r="D481" s="50"/>
    </row>
    <row r="482" spans="4:4">
      <c r="D482" s="50"/>
    </row>
    <row r="483" spans="4:4">
      <c r="D483" s="50"/>
    </row>
    <row r="484" spans="4:4">
      <c r="D484" s="50"/>
    </row>
    <row r="485" spans="4:4">
      <c r="D485" s="50"/>
    </row>
    <row r="486" spans="4:4">
      <c r="D486" s="50"/>
    </row>
    <row r="487" spans="4:4">
      <c r="D487" s="50"/>
    </row>
    <row r="488" spans="4:4">
      <c r="D488" s="50"/>
    </row>
    <row r="489" spans="4:4">
      <c r="D489" s="50"/>
    </row>
  </sheetData>
  <mergeCells count="6">
    <mergeCell ref="A71:B71"/>
    <mergeCell ref="A1:B1"/>
    <mergeCell ref="A2:B2"/>
    <mergeCell ref="A4:B4"/>
    <mergeCell ref="A12:B12"/>
    <mergeCell ref="A17:B17"/>
  </mergeCells>
  <phoneticPr fontId="11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E13" sqref="E13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80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44218</v>
      </c>
      <c r="B10" s="4" t="s">
        <v>81</v>
      </c>
      <c r="C10" s="4" t="s">
        <v>226</v>
      </c>
      <c r="D10" s="8">
        <v>1405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187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44218</v>
      </c>
      <c r="B23" s="4">
        <v>1</v>
      </c>
      <c r="C23" s="4" t="s">
        <v>31</v>
      </c>
      <c r="D23" s="8">
        <v>4</v>
      </c>
      <c r="E23" s="31">
        <v>1.0633333333333332</v>
      </c>
      <c r="F23" s="52">
        <v>1.3933333333333333</v>
      </c>
      <c r="G23" s="31">
        <v>3.28</v>
      </c>
      <c r="H23" s="31">
        <v>6.1566666666666663</v>
      </c>
      <c r="I23" s="31">
        <v>10.766666666666669</v>
      </c>
      <c r="J23" s="31">
        <v>29.190000000000012</v>
      </c>
      <c r="K23" s="31">
        <v>36.6</v>
      </c>
      <c r="L23" s="31">
        <v>26.919999999999998</v>
      </c>
      <c r="M23" s="31">
        <v>10.626666666666662</v>
      </c>
      <c r="N23" s="31">
        <v>5.3633333333333324</v>
      </c>
      <c r="O23" s="31">
        <v>2.1900000000000004</v>
      </c>
      <c r="P23" s="31">
        <v>2.0099999999999998</v>
      </c>
      <c r="Q23" s="32">
        <v>135.56</v>
      </c>
    </row>
    <row r="24" spans="1:17" ht="15" thickBot="1">
      <c r="A24" s="7">
        <v>44218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44218</v>
      </c>
      <c r="B31" s="4">
        <v>2</v>
      </c>
      <c r="C31" s="4" t="s">
        <v>34</v>
      </c>
      <c r="D31" s="8">
        <v>5</v>
      </c>
      <c r="E31" s="31">
        <v>0.3</v>
      </c>
      <c r="F31" s="31">
        <v>0.56666666666666665</v>
      </c>
      <c r="G31" s="31">
        <v>1.0666666666666667</v>
      </c>
      <c r="H31" s="31">
        <v>1.5</v>
      </c>
      <c r="I31" s="31">
        <v>2.2999999999999998</v>
      </c>
      <c r="J31" s="31">
        <v>4.7666666666666666</v>
      </c>
      <c r="K31" s="31">
        <v>6.4666666666666668</v>
      </c>
      <c r="L31" s="31">
        <v>4.7</v>
      </c>
      <c r="M31" s="31">
        <v>2.1</v>
      </c>
      <c r="N31" s="31">
        <v>1</v>
      </c>
      <c r="O31" s="31">
        <v>0.6</v>
      </c>
      <c r="P31" s="31">
        <v>0.76666666666666672</v>
      </c>
      <c r="Q31" s="32">
        <v>26.133333333333333</v>
      </c>
    </row>
    <row r="32" spans="1:17" ht="15" thickBot="1">
      <c r="A32" s="7">
        <v>44218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44218</v>
      </c>
      <c r="B39" s="4">
        <v>3</v>
      </c>
      <c r="C39" s="4" t="s">
        <v>37</v>
      </c>
      <c r="D39" s="8">
        <v>1</v>
      </c>
      <c r="E39" s="31">
        <v>-16.315666666666669</v>
      </c>
      <c r="F39" s="31">
        <v>-10.52</v>
      </c>
      <c r="G39" s="31">
        <v>1.145</v>
      </c>
      <c r="H39" s="31">
        <v>12.197666666666665</v>
      </c>
      <c r="I39" s="31">
        <v>19.695666666666668</v>
      </c>
      <c r="J39" s="31">
        <v>24.334666666666667</v>
      </c>
      <c r="K39" s="31">
        <v>25.838666666666672</v>
      </c>
      <c r="L39" s="31">
        <v>23.934666666666669</v>
      </c>
      <c r="M39" s="31">
        <v>18.319666666666667</v>
      </c>
      <c r="N39" s="31">
        <v>9.591333333333333</v>
      </c>
      <c r="O39" s="31">
        <v>-2.0396666666666672</v>
      </c>
      <c r="P39" s="31">
        <v>-11.926666666666668</v>
      </c>
      <c r="Q39" s="32">
        <v>7.8546111111111054</v>
      </c>
    </row>
    <row r="40" spans="1:17" ht="15" thickBot="1">
      <c r="A40" s="7">
        <v>44218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44218</v>
      </c>
      <c r="B47" s="4">
        <v>4</v>
      </c>
      <c r="C47" s="4" t="s">
        <v>37</v>
      </c>
      <c r="D47" s="8">
        <v>1</v>
      </c>
      <c r="E47" s="31">
        <v>-28.463999999999999</v>
      </c>
      <c r="F47" s="31">
        <v>-24.406000000000002</v>
      </c>
      <c r="G47" s="31">
        <v>-13.284333333333333</v>
      </c>
      <c r="H47" s="31">
        <v>-2.0400000000000005</v>
      </c>
      <c r="I47" s="31">
        <v>5.6309999999999993</v>
      </c>
      <c r="J47" s="31">
        <v>11.135999999999999</v>
      </c>
      <c r="K47" s="31">
        <v>13.459666666666665</v>
      </c>
      <c r="L47" s="31">
        <v>11.074666666666666</v>
      </c>
      <c r="M47" s="31">
        <v>4.6579999999999986</v>
      </c>
      <c r="N47" s="31">
        <v>-3.8603333333333341</v>
      </c>
      <c r="O47" s="31">
        <v>-14.741666666666667</v>
      </c>
      <c r="P47" s="31">
        <v>-23.702666666666673</v>
      </c>
      <c r="Q47" s="32">
        <f t="shared" ref="Q47" si="0">AVERAGE(E47:P47)</f>
        <v>-5.378305555555559</v>
      </c>
    </row>
    <row r="48" spans="1:17" ht="15" thickBot="1">
      <c r="A48" s="7">
        <v>44218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44218</v>
      </c>
      <c r="B55" s="4">
        <v>5</v>
      </c>
      <c r="C55" s="4" t="s">
        <v>37</v>
      </c>
      <c r="D55" s="8">
        <v>1</v>
      </c>
      <c r="E55" s="31">
        <v>-23.390779569892466</v>
      </c>
      <c r="F55" s="31">
        <v>-18.188474445812805</v>
      </c>
      <c r="G55" s="31">
        <v>-6.3452822580645156</v>
      </c>
      <c r="H55" s="31">
        <v>4.9404166666666667</v>
      </c>
      <c r="I55" s="31">
        <v>12.70142473118279</v>
      </c>
      <c r="J55" s="31">
        <v>17.78863888888889</v>
      </c>
      <c r="K55" s="31">
        <v>19.708051075268816</v>
      </c>
      <c r="L55" s="31">
        <v>17.537325268817202</v>
      </c>
      <c r="M55" s="31">
        <v>11.481472222222219</v>
      </c>
      <c r="N55" s="31">
        <v>2.4661021505376346</v>
      </c>
      <c r="O55" s="31">
        <v>-9.1715</v>
      </c>
      <c r="P55" s="31">
        <v>-18.714959677419355</v>
      </c>
      <c r="Q55" s="32">
        <v>0.98584933066347091</v>
      </c>
    </row>
    <row r="56" spans="1:17" ht="15" thickBot="1">
      <c r="A56" s="7">
        <v>44218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44218</v>
      </c>
      <c r="B64" s="4">
        <v>7</v>
      </c>
      <c r="C64" s="4" t="s">
        <v>37</v>
      </c>
      <c r="D64" s="8">
        <v>1</v>
      </c>
      <c r="E64" s="108">
        <v>0.82874999999999988</v>
      </c>
      <c r="F64" s="108">
        <v>1.2016666666666664</v>
      </c>
      <c r="G64" s="108">
        <v>2.3133333333333339</v>
      </c>
      <c r="H64" s="108">
        <v>3.9816666666666656</v>
      </c>
      <c r="I64" s="108">
        <v>6.2250000000000005</v>
      </c>
      <c r="J64" s="108">
        <v>9.7874999999999979</v>
      </c>
      <c r="K64" s="108">
        <v>11.820833333333335</v>
      </c>
      <c r="L64" s="108">
        <v>10.512500000000001</v>
      </c>
      <c r="M64" s="108">
        <v>7.0291666666666659</v>
      </c>
      <c r="N64" s="108">
        <v>4.2195833333333335</v>
      </c>
      <c r="O64" s="108">
        <v>2.2683333333333331</v>
      </c>
      <c r="P64" s="108">
        <v>1.2304166666666669</v>
      </c>
      <c r="Q64" s="119">
        <v>5.1182291666666631</v>
      </c>
    </row>
    <row r="65" spans="1:17" ht="15" thickBot="1">
      <c r="A65" s="7">
        <v>44218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44218</v>
      </c>
      <c r="B76" s="4">
        <v>10</v>
      </c>
      <c r="C76" s="4" t="s">
        <v>37</v>
      </c>
      <c r="D76" s="8">
        <v>1</v>
      </c>
      <c r="E76" s="99">
        <v>863.5</v>
      </c>
      <c r="F76" s="99">
        <v>861.7</v>
      </c>
      <c r="G76" s="99">
        <v>859.8</v>
      </c>
      <c r="H76" s="99">
        <v>857.6</v>
      </c>
      <c r="I76" s="99">
        <v>856.5</v>
      </c>
      <c r="J76" s="99">
        <v>853.9</v>
      </c>
      <c r="K76" s="99">
        <v>852.8</v>
      </c>
      <c r="L76" s="99">
        <v>855.2</v>
      </c>
      <c r="M76" s="99">
        <v>859.1</v>
      </c>
      <c r="N76" s="99">
        <v>862.1</v>
      </c>
      <c r="O76" s="99">
        <v>863</v>
      </c>
      <c r="P76" s="99">
        <v>863.6</v>
      </c>
      <c r="Q76" s="100">
        <v>859.1</v>
      </c>
    </row>
    <row r="77" spans="1:17" ht="15" thickBot="1">
      <c r="A77" s="3">
        <v>44218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44218</v>
      </c>
      <c r="B84" s="4">
        <v>11</v>
      </c>
      <c r="C84" s="4" t="s">
        <v>128</v>
      </c>
      <c r="D84" s="8">
        <v>7</v>
      </c>
      <c r="E84" s="31">
        <v>4.9999998899999997E-3</v>
      </c>
      <c r="F84" s="31">
        <v>2.4999999399999999E-3</v>
      </c>
      <c r="G84" s="31">
        <v>2.4999999399999999E-3</v>
      </c>
      <c r="H84" s="31">
        <v>0.62999999500000003</v>
      </c>
      <c r="I84" s="31">
        <v>1.0600000599999999</v>
      </c>
      <c r="J84" s="31">
        <v>5.1675005000000001</v>
      </c>
      <c r="K84" s="31">
        <v>10.952499400000001</v>
      </c>
      <c r="L84" s="31">
        <v>7.2049999199999997</v>
      </c>
      <c r="M84" s="31">
        <v>0.47499999399999998</v>
      </c>
      <c r="N84" s="31">
        <v>0</v>
      </c>
      <c r="O84" s="31">
        <v>7.4999998300000004E-3</v>
      </c>
      <c r="P84" s="31">
        <v>1.4999999700000001E-2</v>
      </c>
      <c r="Q84" s="11"/>
    </row>
    <row r="85" spans="1:256" s="21" customFormat="1" ht="15" thickBot="1">
      <c r="A85" s="7">
        <v>44218</v>
      </c>
      <c r="B85" s="4">
        <v>11</v>
      </c>
      <c r="C85" s="4" t="s">
        <v>129</v>
      </c>
      <c r="D85" s="8">
        <v>8</v>
      </c>
      <c r="E85" s="31">
        <v>0.157499999</v>
      </c>
      <c r="F85" s="31">
        <v>0.17750001000000001</v>
      </c>
      <c r="G85" s="31">
        <v>0.41000002600000002</v>
      </c>
      <c r="H85" s="31">
        <v>2.4774999599999998</v>
      </c>
      <c r="I85" s="31">
        <v>3.8350000400000002</v>
      </c>
      <c r="J85" s="31">
        <v>13.980000499999999</v>
      </c>
      <c r="K85" s="31">
        <v>22.5575008</v>
      </c>
      <c r="L85" s="31">
        <v>14.8775005</v>
      </c>
      <c r="M85" s="31">
        <v>3.4025001499999998</v>
      </c>
      <c r="N85" s="31">
        <v>0.477500021</v>
      </c>
      <c r="O85" s="31">
        <v>0.48500001399999998</v>
      </c>
      <c r="P85" s="31">
        <v>0.46500000400000002</v>
      </c>
      <c r="Q85" s="11"/>
    </row>
    <row r="86" spans="1:256" s="21" customFormat="1" ht="15" thickBot="1">
      <c r="A86" s="7">
        <v>44218</v>
      </c>
      <c r="B86" s="4">
        <v>11</v>
      </c>
      <c r="C86" s="4" t="s">
        <v>130</v>
      </c>
      <c r="D86" s="8">
        <v>9</v>
      </c>
      <c r="E86" s="31">
        <v>0.53499996699999997</v>
      </c>
      <c r="F86" s="31">
        <v>0.88749998799999996</v>
      </c>
      <c r="G86" s="31">
        <v>1.88500011</v>
      </c>
      <c r="H86" s="31">
        <v>5.0074996900000004</v>
      </c>
      <c r="I86" s="31">
        <v>8.4875001900000004</v>
      </c>
      <c r="J86" s="31">
        <v>22.0074997</v>
      </c>
      <c r="K86" s="31">
        <v>33.137500799999998</v>
      </c>
      <c r="L86" s="31">
        <v>23.380001100000001</v>
      </c>
      <c r="M86" s="31">
        <v>9.4049997300000001</v>
      </c>
      <c r="N86" s="31">
        <v>2.2100000400000002</v>
      </c>
      <c r="O86" s="31">
        <v>1.3575000800000001</v>
      </c>
      <c r="P86" s="31">
        <v>1.5500000700000001</v>
      </c>
      <c r="Q86" s="11"/>
    </row>
    <row r="87" spans="1:256" s="21" customFormat="1" ht="15" thickBot="1">
      <c r="A87" s="7">
        <v>44218</v>
      </c>
      <c r="B87" s="4">
        <v>11</v>
      </c>
      <c r="C87" s="4" t="s">
        <v>131</v>
      </c>
      <c r="D87" s="8">
        <v>10</v>
      </c>
      <c r="E87" s="31">
        <v>1.63999999</v>
      </c>
      <c r="F87" s="31">
        <v>2.06500006</v>
      </c>
      <c r="G87" s="31">
        <v>4.3350000399999997</v>
      </c>
      <c r="H87" s="31">
        <v>8.5399999599999994</v>
      </c>
      <c r="I87" s="31">
        <v>15.7575006</v>
      </c>
      <c r="J87" s="31">
        <v>37.130001100000001</v>
      </c>
      <c r="K87" s="31">
        <v>44.182498899999999</v>
      </c>
      <c r="L87" s="31">
        <v>33.637500799999998</v>
      </c>
      <c r="M87" s="31">
        <v>15.077500300000001</v>
      </c>
      <c r="N87" s="31">
        <v>6.3100004199999997</v>
      </c>
      <c r="O87" s="31">
        <v>3.0100002300000002</v>
      </c>
      <c r="P87" s="31">
        <v>3.2325000799999999</v>
      </c>
      <c r="Q87" s="11"/>
    </row>
    <row r="88" spans="1:256" s="21" customFormat="1" ht="15" thickBot="1">
      <c r="A88" s="7">
        <v>44218</v>
      </c>
      <c r="B88" s="4">
        <v>11</v>
      </c>
      <c r="C88" s="4" t="s">
        <v>132</v>
      </c>
      <c r="D88" s="8">
        <v>11</v>
      </c>
      <c r="E88" s="31">
        <v>4.5074996900000004</v>
      </c>
      <c r="F88" s="31">
        <v>4.3074998899999999</v>
      </c>
      <c r="G88" s="31">
        <v>10.5574999</v>
      </c>
      <c r="H88" s="31">
        <v>15.4400005</v>
      </c>
      <c r="I88" s="31">
        <v>24.8500023</v>
      </c>
      <c r="J88" s="31">
        <v>68.5750046</v>
      </c>
      <c r="K88" s="31">
        <v>73.059997600000003</v>
      </c>
      <c r="L88" s="31">
        <v>69.885002099999994</v>
      </c>
      <c r="M88" s="31">
        <v>23.900001499999998</v>
      </c>
      <c r="N88" s="31">
        <v>17.427501700000001</v>
      </c>
      <c r="O88" s="31">
        <v>7.14000082</v>
      </c>
      <c r="P88" s="31">
        <v>5.58749962</v>
      </c>
      <c r="Q88" s="11"/>
    </row>
    <row r="89" spans="1:256" s="21" customFormat="1" ht="15" thickBot="1">
      <c r="A89" s="7">
        <v>44218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44218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0.16666666666666666</v>
      </c>
      <c r="I96" s="31">
        <v>4.0999999999999996</v>
      </c>
      <c r="J96" s="31">
        <v>14.4</v>
      </c>
      <c r="K96" s="31">
        <v>19.066666666666666</v>
      </c>
      <c r="L96" s="31">
        <v>12.5</v>
      </c>
      <c r="M96" s="31">
        <v>2</v>
      </c>
      <c r="N96" s="31">
        <v>3.3333333333333333E-2</v>
      </c>
      <c r="O96" s="31">
        <v>0</v>
      </c>
      <c r="P96" s="31">
        <v>0</v>
      </c>
      <c r="Q96" s="32">
        <v>52.266666666666666</v>
      </c>
    </row>
    <row r="97" spans="1:256" ht="15" thickBot="1">
      <c r="A97" s="7">
        <v>44218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44218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0.2</v>
      </c>
      <c r="J102" s="31">
        <v>2.1</v>
      </c>
      <c r="K102" s="31">
        <v>4</v>
      </c>
      <c r="L102" s="31">
        <v>1.8666666666666667</v>
      </c>
      <c r="M102" s="31">
        <v>3.3333333333333333E-2</v>
      </c>
      <c r="N102" s="31">
        <v>0</v>
      </c>
      <c r="O102" s="31">
        <v>0</v>
      </c>
      <c r="P102" s="31">
        <v>0</v>
      </c>
      <c r="Q102" s="32">
        <v>8.1999999999999993</v>
      </c>
    </row>
    <row r="103" spans="1:256" ht="15" thickBot="1">
      <c r="A103" s="7">
        <v>44218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44218</v>
      </c>
      <c r="B110" s="4">
        <v>14</v>
      </c>
      <c r="C110" s="4" t="s">
        <v>33</v>
      </c>
      <c r="D110" s="8">
        <v>5</v>
      </c>
      <c r="E110" s="31">
        <v>30.6</v>
      </c>
      <c r="F110" s="31">
        <v>25.5</v>
      </c>
      <c r="G110" s="31">
        <v>13.033333333333333</v>
      </c>
      <c r="H110" s="31">
        <v>0.76666666666666672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1.7333333333333334</v>
      </c>
      <c r="O110" s="31">
        <v>18.366666666666667</v>
      </c>
      <c r="P110" s="31">
        <v>28.833333333333332</v>
      </c>
      <c r="Q110" s="32">
        <v>118.83333333333333</v>
      </c>
    </row>
    <row r="111" spans="1:256" ht="15" thickBot="1">
      <c r="A111" s="7">
        <v>44218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44218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30.466666666666665</v>
      </c>
      <c r="H118" s="31">
        <v>19.733333333333334</v>
      </c>
      <c r="I118" s="31">
        <v>3.8</v>
      </c>
      <c r="J118" s="31">
        <v>3.3333333333333333E-2</v>
      </c>
      <c r="K118" s="31">
        <v>0</v>
      </c>
      <c r="L118" s="31">
        <v>0</v>
      </c>
      <c r="M118" s="31">
        <v>4.5999999999999996</v>
      </c>
      <c r="N118" s="31">
        <v>24.066666666666666</v>
      </c>
      <c r="O118" s="31">
        <v>29.666666666666668</v>
      </c>
      <c r="P118" s="31">
        <v>30.966666666666665</v>
      </c>
      <c r="Q118" s="32">
        <v>202.56666666666666</v>
      </c>
    </row>
    <row r="119" spans="1:256" ht="15" thickBot="1">
      <c r="A119" s="7">
        <v>44218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44218</v>
      </c>
      <c r="B126" s="4">
        <v>16</v>
      </c>
      <c r="C126" s="4" t="s">
        <v>33</v>
      </c>
      <c r="D126" s="8">
        <v>5</v>
      </c>
      <c r="E126" s="31">
        <v>0</v>
      </c>
      <c r="F126" s="31">
        <v>0</v>
      </c>
      <c r="G126" s="31">
        <v>0.13333333333333333</v>
      </c>
      <c r="H126" s="31">
        <v>0.43333333333333335</v>
      </c>
      <c r="I126" s="31">
        <v>0.6333333333333333</v>
      </c>
      <c r="J126" s="31">
        <v>1.6333333333333333</v>
      </c>
      <c r="K126" s="31">
        <v>2.2333333333333334</v>
      </c>
      <c r="L126" s="31">
        <v>1.6666666666666667</v>
      </c>
      <c r="M126" s="31">
        <v>0.73333333333333328</v>
      </c>
      <c r="N126" s="31">
        <v>0.4</v>
      </c>
      <c r="O126" s="31">
        <v>6.6666666666666666E-2</v>
      </c>
      <c r="P126" s="31">
        <v>0</v>
      </c>
      <c r="Q126" s="32">
        <f t="shared" ref="Q126" si="1">SUM(E126:P126)</f>
        <v>7.9333333333333336</v>
      </c>
    </row>
    <row r="127" spans="1:256" ht="15" thickBot="1">
      <c r="A127" s="7">
        <v>44218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44218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3.3333333333333333E-2</v>
      </c>
      <c r="I134" s="31">
        <v>0.26666666666666666</v>
      </c>
      <c r="J134" s="31">
        <v>0.8</v>
      </c>
      <c r="K134" s="31">
        <v>1</v>
      </c>
      <c r="L134" s="31">
        <v>0.66666666666666663</v>
      </c>
      <c r="M134" s="31">
        <v>0.26666666666666666</v>
      </c>
      <c r="N134" s="31">
        <v>0.13333333333333333</v>
      </c>
      <c r="O134" s="31">
        <v>0</v>
      </c>
      <c r="P134" s="31">
        <v>0</v>
      </c>
      <c r="Q134" s="32">
        <f t="shared" ref="Q134" si="2">SUM(E134:P134)</f>
        <v>3.1666666666666665</v>
      </c>
    </row>
    <row r="135" spans="1:17" ht="15" thickBot="1">
      <c r="A135" s="7">
        <v>44218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44218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</v>
      </c>
    </row>
    <row r="143" spans="1:17" ht="15" thickBot="1">
      <c r="A143" s="7">
        <v>44218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44218</v>
      </c>
      <c r="B150" s="4">
        <v>20</v>
      </c>
      <c r="C150" s="4" t="s">
        <v>140</v>
      </c>
      <c r="D150" s="8">
        <v>2</v>
      </c>
      <c r="E150" s="32">
        <v>-4.6500000999999997</v>
      </c>
      <c r="F150" s="32">
        <v>2.8250000499999999</v>
      </c>
      <c r="G150" s="32">
        <v>11.537500400000001</v>
      </c>
      <c r="H150" s="32">
        <v>21.649999600000001</v>
      </c>
      <c r="I150" s="32">
        <v>23.912500399999999</v>
      </c>
      <c r="J150" s="32">
        <v>27.375</v>
      </c>
      <c r="K150" s="32">
        <v>29.1625023</v>
      </c>
      <c r="L150" s="32">
        <v>28.987501099999999</v>
      </c>
      <c r="M150" s="32">
        <v>23.037498500000002</v>
      </c>
      <c r="N150" s="32">
        <v>16.637500800000002</v>
      </c>
      <c r="O150" s="32">
        <v>13.0875006</v>
      </c>
      <c r="P150" s="32">
        <v>7.9124999000000003</v>
      </c>
      <c r="Q150" s="32">
        <f t="shared" ref="Q150" si="4">MAX(E150:P150)</f>
        <v>29.1625023</v>
      </c>
    </row>
    <row r="151" spans="1:17" ht="15" thickBot="1">
      <c r="A151" s="7">
        <v>44218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44218</v>
      </c>
      <c r="B159" s="4">
        <v>21</v>
      </c>
      <c r="C159" s="4" t="s">
        <v>142</v>
      </c>
      <c r="D159" s="8">
        <v>3</v>
      </c>
      <c r="E159" s="32">
        <v>-39.737503099999998</v>
      </c>
      <c r="F159" s="32">
        <v>-39.6875</v>
      </c>
      <c r="G159" s="32">
        <v>-25.674999199999998</v>
      </c>
      <c r="H159" s="32">
        <v>-13.399999599999999</v>
      </c>
      <c r="I159" s="32">
        <v>-2.6375000499999999</v>
      </c>
      <c r="J159" s="32">
        <v>4.2375001900000004</v>
      </c>
      <c r="K159" s="32">
        <v>10.0999994</v>
      </c>
      <c r="L159" s="32">
        <v>5.5624995200000003</v>
      </c>
      <c r="M159" s="32">
        <v>-4.5875005700000004</v>
      </c>
      <c r="N159" s="32">
        <v>-19.075000800000002</v>
      </c>
      <c r="O159" s="32">
        <v>-29.149999600000001</v>
      </c>
      <c r="P159" s="32">
        <v>-36.949996900000002</v>
      </c>
      <c r="Q159" s="32">
        <f t="shared" ref="Q159" si="5">MIN(E159:P159)</f>
        <v>-39.737503099999998</v>
      </c>
    </row>
    <row r="160" spans="1:17" ht="15" thickBot="1">
      <c r="A160" s="7">
        <v>44218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44218</v>
      </c>
      <c r="B167" s="4">
        <v>22</v>
      </c>
      <c r="C167" s="4" t="s">
        <v>140</v>
      </c>
      <c r="D167" s="41">
        <v>2</v>
      </c>
      <c r="E167" s="31">
        <v>3</v>
      </c>
      <c r="F167" s="31">
        <v>10.199999999999999</v>
      </c>
      <c r="G167" s="31">
        <v>20</v>
      </c>
      <c r="H167" s="31">
        <v>29.6</v>
      </c>
      <c r="I167" s="31">
        <v>32</v>
      </c>
      <c r="J167" s="31">
        <v>37.6</v>
      </c>
      <c r="K167" s="31">
        <v>37</v>
      </c>
      <c r="L167" s="31">
        <v>36.6</v>
      </c>
      <c r="M167" s="31">
        <v>31.2</v>
      </c>
      <c r="N167" s="31">
        <v>26.1</v>
      </c>
      <c r="O167" s="31">
        <v>18</v>
      </c>
      <c r="P167" s="31">
        <v>13.3</v>
      </c>
      <c r="Q167" s="32">
        <v>37.6</v>
      </c>
    </row>
    <row r="168" spans="1:17" ht="15" thickBot="1">
      <c r="A168" s="7">
        <v>44218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44218</v>
      </c>
      <c r="B176" s="4">
        <v>23</v>
      </c>
      <c r="C176" s="4" t="s">
        <v>142</v>
      </c>
      <c r="D176" s="41">
        <v>3</v>
      </c>
      <c r="E176" s="31">
        <v>-45.6</v>
      </c>
      <c r="F176" s="31">
        <v>-45.5</v>
      </c>
      <c r="G176" s="31">
        <v>-31.7</v>
      </c>
      <c r="H176" s="31">
        <v>-20.6</v>
      </c>
      <c r="I176" s="31">
        <v>-8.6</v>
      </c>
      <c r="J176" s="31">
        <v>-0.9</v>
      </c>
      <c r="K176" s="31">
        <v>4.7</v>
      </c>
      <c r="L176" s="31">
        <v>1.5</v>
      </c>
      <c r="M176" s="31">
        <v>-9.3000000000000007</v>
      </c>
      <c r="N176" s="31">
        <v>-25.3</v>
      </c>
      <c r="O176" s="31">
        <v>-35.200000000000003</v>
      </c>
      <c r="P176" s="31">
        <v>-41.1</v>
      </c>
      <c r="Q176" s="32">
        <v>-45.6</v>
      </c>
    </row>
    <row r="177" spans="1:17" ht="15" thickBot="1">
      <c r="A177" s="7">
        <v>44218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44218</v>
      </c>
      <c r="B185" s="4">
        <v>24</v>
      </c>
      <c r="C185" s="4" t="s">
        <v>140</v>
      </c>
      <c r="D185" s="23">
        <v>2</v>
      </c>
      <c r="E185" s="31">
        <v>3.5</v>
      </c>
      <c r="F185" s="31">
        <v>4.3</v>
      </c>
      <c r="G185" s="31">
        <v>9.1999999999999993</v>
      </c>
      <c r="H185" s="31">
        <v>11.8</v>
      </c>
      <c r="I185" s="31">
        <v>18</v>
      </c>
      <c r="J185" s="31">
        <v>36.6</v>
      </c>
      <c r="K185" s="31">
        <v>27.2</v>
      </c>
      <c r="L185" s="31">
        <v>37.799999999999997</v>
      </c>
      <c r="M185" s="31">
        <v>22.2</v>
      </c>
      <c r="N185" s="31">
        <v>21.5</v>
      </c>
      <c r="O185" s="31">
        <v>8.6</v>
      </c>
      <c r="P185" s="31">
        <v>4.3</v>
      </c>
      <c r="Q185" s="32">
        <v>37.799999999999997</v>
      </c>
    </row>
    <row r="186" spans="1:17" ht="15" thickBot="1">
      <c r="A186" s="7">
        <v>44218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44218</v>
      </c>
      <c r="B194" s="4">
        <v>24</v>
      </c>
      <c r="C194" s="4" t="s">
        <v>140</v>
      </c>
      <c r="D194" s="41">
        <v>3</v>
      </c>
      <c r="E194" s="31">
        <v>26</v>
      </c>
      <c r="F194" s="31">
        <v>26</v>
      </c>
      <c r="G194" s="31">
        <v>29</v>
      </c>
      <c r="H194" s="31">
        <v>28</v>
      </c>
      <c r="I194" s="31">
        <v>32</v>
      </c>
      <c r="J194" s="31">
        <v>24</v>
      </c>
      <c r="K194" s="31">
        <v>23</v>
      </c>
      <c r="L194" s="31">
        <v>24</v>
      </c>
      <c r="M194" s="31">
        <v>25</v>
      </c>
      <c r="N194" s="31">
        <v>28</v>
      </c>
      <c r="O194" s="31">
        <v>30</v>
      </c>
      <c r="P194" s="31">
        <v>24</v>
      </c>
      <c r="Q194" s="32">
        <v>32</v>
      </c>
    </row>
    <row r="195" spans="1:17" ht="15" thickBot="1">
      <c r="A195" s="7">
        <v>44218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44218</v>
      </c>
      <c r="B203" s="4">
        <v>30</v>
      </c>
      <c r="C203" s="4" t="s">
        <v>150</v>
      </c>
      <c r="D203" s="23">
        <v>1</v>
      </c>
      <c r="E203" s="32">
        <v>3</v>
      </c>
      <c r="F203" s="32">
        <v>3</v>
      </c>
      <c r="G203" s="32">
        <v>3</v>
      </c>
      <c r="H203" s="32">
        <v>4</v>
      </c>
      <c r="I203" s="32">
        <v>4</v>
      </c>
      <c r="J203" s="32">
        <v>4</v>
      </c>
      <c r="K203" s="32">
        <v>5</v>
      </c>
      <c r="L203" s="32">
        <v>4</v>
      </c>
      <c r="M203" s="32">
        <v>3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3.5</v>
      </c>
    </row>
    <row r="204" spans="1:17" ht="15" thickBot="1">
      <c r="A204" s="7">
        <v>44218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44218</v>
      </c>
      <c r="B212" s="4">
        <v>34</v>
      </c>
      <c r="C212" s="4" t="s">
        <v>37</v>
      </c>
      <c r="D212" s="23">
        <v>1</v>
      </c>
      <c r="E212" s="31">
        <v>0.36787634408602149</v>
      </c>
      <c r="F212" s="31">
        <v>0.68285123966942152</v>
      </c>
      <c r="G212" s="31">
        <v>1.1290322580645162</v>
      </c>
      <c r="H212" s="31">
        <v>1.9524999999999999</v>
      </c>
      <c r="I212" s="31">
        <v>1.8486559139784946</v>
      </c>
      <c r="J212" s="31">
        <v>1.4575</v>
      </c>
      <c r="K212" s="31">
        <v>1.0693548387096774</v>
      </c>
      <c r="L212" s="31">
        <v>1.0400537634408602</v>
      </c>
      <c r="M212" s="31">
        <v>1.2648611111111112</v>
      </c>
      <c r="N212" s="31">
        <v>1.0248689339965049</v>
      </c>
      <c r="O212" s="31">
        <v>0.87138888888888888</v>
      </c>
      <c r="P212" s="31">
        <v>0.52499663118178141</v>
      </c>
      <c r="Q212" s="32">
        <v>1.1000000000000001</v>
      </c>
    </row>
    <row r="213" spans="1:18" ht="15" thickBot="1">
      <c r="A213" s="7">
        <v>44218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44218</v>
      </c>
      <c r="B221" s="4">
        <v>35</v>
      </c>
      <c r="C221" s="4" t="s">
        <v>150</v>
      </c>
      <c r="D221" s="41">
        <v>1</v>
      </c>
      <c r="E221" s="31">
        <v>360</v>
      </c>
      <c r="F221" s="31">
        <v>19.792128547000004</v>
      </c>
      <c r="G221" s="31">
        <v>25.303799441666669</v>
      </c>
      <c r="H221" s="31">
        <v>19.754591059666666</v>
      </c>
      <c r="I221" s="31">
        <v>12.887474750333331</v>
      </c>
      <c r="J221" s="31">
        <v>11.491806478333332</v>
      </c>
      <c r="K221" s="31">
        <v>14.088456374333337</v>
      </c>
      <c r="L221" s="31">
        <v>16.986878536333332</v>
      </c>
      <c r="M221" s="31">
        <v>14.804405580666668</v>
      </c>
      <c r="N221" s="31">
        <v>12.264580422666667</v>
      </c>
      <c r="O221" s="31">
        <v>13.005475428000004</v>
      </c>
      <c r="P221" s="31">
        <v>11.281155843666665</v>
      </c>
      <c r="Q221" s="31">
        <v>12.596582427931036</v>
      </c>
      <c r="R221" s="31">
        <v>15.36246090331476</v>
      </c>
    </row>
    <row r="222" spans="1:18" ht="15" thickBot="1">
      <c r="A222" s="7">
        <v>44218</v>
      </c>
      <c r="B222" s="4">
        <v>35</v>
      </c>
      <c r="C222" s="4" t="s">
        <v>150</v>
      </c>
      <c r="D222" s="41">
        <v>1</v>
      </c>
      <c r="E222" s="31">
        <v>45</v>
      </c>
      <c r="F222" s="31">
        <v>1.0606631633333332</v>
      </c>
      <c r="G222" s="31">
        <v>4.0685101440666678</v>
      </c>
      <c r="H222" s="31">
        <v>7.225439802666668</v>
      </c>
      <c r="I222" s="31">
        <v>8.0942209883333316</v>
      </c>
      <c r="J222" s="31">
        <v>8.6709198920000006</v>
      </c>
      <c r="K222" s="31">
        <v>9.2793229273333342</v>
      </c>
      <c r="L222" s="31">
        <v>9.8644913576666635</v>
      </c>
      <c r="M222" s="31">
        <v>11.097237687333337</v>
      </c>
      <c r="N222" s="31">
        <v>7.3142785633333354</v>
      </c>
      <c r="O222" s="31">
        <v>6.1053768953333334</v>
      </c>
      <c r="P222" s="31">
        <v>4.5228036556666664</v>
      </c>
      <c r="Q222" s="31">
        <v>0.7677711031034482</v>
      </c>
      <c r="R222" s="31">
        <v>6.5219033824568236</v>
      </c>
    </row>
    <row r="223" spans="1:18" ht="15" thickBot="1">
      <c r="A223" s="7">
        <v>44218</v>
      </c>
      <c r="B223" s="4">
        <v>35</v>
      </c>
      <c r="C223" s="4" t="s">
        <v>150</v>
      </c>
      <c r="D223" s="41">
        <v>1</v>
      </c>
      <c r="E223" s="31">
        <v>90</v>
      </c>
      <c r="F223" s="31">
        <v>5.4264396409999991</v>
      </c>
      <c r="G223" s="31">
        <v>7.7122727576666676</v>
      </c>
      <c r="H223" s="31">
        <v>15.304445527333334</v>
      </c>
      <c r="I223" s="31">
        <v>15.318193360333336</v>
      </c>
      <c r="J223" s="31">
        <v>15.426892177666668</v>
      </c>
      <c r="K223" s="31">
        <v>17.174020113999998</v>
      </c>
      <c r="L223" s="31">
        <v>16.800946499999998</v>
      </c>
      <c r="M223" s="31">
        <v>19.73653744466667</v>
      </c>
      <c r="N223" s="31">
        <v>15.991117222000002</v>
      </c>
      <c r="O223" s="31">
        <v>11.856818251666668</v>
      </c>
      <c r="P223" s="31">
        <v>8.6183787036666679</v>
      </c>
      <c r="Q223" s="31">
        <v>7.0191828786206898</v>
      </c>
      <c r="R223" s="31">
        <v>13.04885279799443</v>
      </c>
    </row>
    <row r="224" spans="1:18" ht="15" thickBot="1">
      <c r="A224" s="7">
        <v>44218</v>
      </c>
      <c r="B224" s="4">
        <v>35</v>
      </c>
      <c r="C224" s="4" t="s">
        <v>150</v>
      </c>
      <c r="D224" s="41">
        <v>1</v>
      </c>
      <c r="E224" s="31">
        <v>135</v>
      </c>
      <c r="F224" s="31">
        <v>3.0256103320000003</v>
      </c>
      <c r="G224" s="31">
        <v>3.5084222463333332</v>
      </c>
      <c r="H224" s="31">
        <v>5.5254905460000003</v>
      </c>
      <c r="I224" s="31">
        <v>4.6969646053333332</v>
      </c>
      <c r="J224" s="31">
        <v>5.5618258619999983</v>
      </c>
      <c r="K224" s="31">
        <v>5.9867010863333352</v>
      </c>
      <c r="L224" s="31">
        <v>5.1666869643333335</v>
      </c>
      <c r="M224" s="31">
        <v>5.9763326810000006</v>
      </c>
      <c r="N224" s="31">
        <v>5.6558867226666676</v>
      </c>
      <c r="O224" s="31">
        <v>4.9796117924666667</v>
      </c>
      <c r="P224" s="31">
        <v>5.8117158723333331</v>
      </c>
      <c r="Q224" s="31">
        <v>4.365320727586206</v>
      </c>
      <c r="R224" s="31">
        <v>5.0235425137158742</v>
      </c>
    </row>
    <row r="225" spans="1:18" ht="15" thickBot="1">
      <c r="A225" s="7">
        <v>44218</v>
      </c>
      <c r="B225" s="4">
        <v>35</v>
      </c>
      <c r="C225" s="4" t="s">
        <v>150</v>
      </c>
      <c r="D225" s="41">
        <v>1</v>
      </c>
      <c r="E225" s="31">
        <v>180</v>
      </c>
      <c r="F225" s="31">
        <v>15.62216449733333</v>
      </c>
      <c r="G225" s="31">
        <v>14.423985109333332</v>
      </c>
      <c r="H225" s="31">
        <v>14.552526169666665</v>
      </c>
      <c r="I225" s="31">
        <v>9.2109157023666661</v>
      </c>
      <c r="J225" s="31">
        <v>6.6930994543333346</v>
      </c>
      <c r="K225" s="31">
        <v>8.0202956223333342</v>
      </c>
      <c r="L225" s="31">
        <v>7.9788785393333335</v>
      </c>
      <c r="M225" s="31">
        <v>8.3884253483333335</v>
      </c>
      <c r="N225" s="31">
        <v>8.8548811953333324</v>
      </c>
      <c r="O225" s="31">
        <v>14.116715106333334</v>
      </c>
      <c r="P225" s="31">
        <v>16.983241966666668</v>
      </c>
      <c r="Q225" s="31">
        <v>19.713656556206896</v>
      </c>
      <c r="R225" s="31">
        <v>12.025208639194984</v>
      </c>
    </row>
    <row r="226" spans="1:18" ht="15" thickBot="1">
      <c r="A226" s="7">
        <v>44218</v>
      </c>
      <c r="B226" s="4">
        <v>35</v>
      </c>
      <c r="C226" s="4" t="s">
        <v>150</v>
      </c>
      <c r="D226" s="41">
        <v>1</v>
      </c>
      <c r="E226" s="31">
        <v>225</v>
      </c>
      <c r="F226" s="31">
        <v>16.432040171666664</v>
      </c>
      <c r="G226" s="31">
        <v>16.273051411333334</v>
      </c>
      <c r="H226" s="31">
        <v>12.381663772999998</v>
      </c>
      <c r="I226" s="31">
        <v>20.943512593333331</v>
      </c>
      <c r="J226" s="31">
        <v>20.905946920000002</v>
      </c>
      <c r="K226" s="31">
        <v>20.01950004266666</v>
      </c>
      <c r="L226" s="31">
        <v>19.233134970666665</v>
      </c>
      <c r="M226" s="31">
        <v>18.184703082000002</v>
      </c>
      <c r="N226" s="31">
        <v>22.744509003000001</v>
      </c>
      <c r="O226" s="31">
        <v>23.410986608666658</v>
      </c>
      <c r="P226" s="31">
        <v>24.534140458000007</v>
      </c>
      <c r="Q226" s="31">
        <v>26.935300780344821</v>
      </c>
      <c r="R226" s="31">
        <v>20.147686333314759</v>
      </c>
    </row>
    <row r="227" spans="1:18" ht="15" thickBot="1">
      <c r="A227" s="7">
        <v>44218</v>
      </c>
      <c r="B227" s="4">
        <v>35</v>
      </c>
      <c r="C227" s="4" t="s">
        <v>150</v>
      </c>
      <c r="D227" s="41">
        <v>1</v>
      </c>
      <c r="E227" s="31">
        <v>270</v>
      </c>
      <c r="F227" s="31">
        <v>23.498879638999998</v>
      </c>
      <c r="G227" s="31">
        <v>15.594185624333337</v>
      </c>
      <c r="H227" s="31">
        <v>17.195295286666667</v>
      </c>
      <c r="I227" s="31">
        <v>20.593080518000001</v>
      </c>
      <c r="J227" s="31">
        <v>23.536450295333335</v>
      </c>
      <c r="K227" s="31">
        <v>17.620928685000003</v>
      </c>
      <c r="L227" s="31">
        <v>15.104377018000003</v>
      </c>
      <c r="M227" s="31">
        <v>14.342705259000002</v>
      </c>
      <c r="N227" s="31">
        <v>19.363583279333334</v>
      </c>
      <c r="O227" s="31">
        <v>19.109485945333336</v>
      </c>
      <c r="P227" s="31">
        <v>20.148635245333328</v>
      </c>
      <c r="Q227" s="31">
        <v>18.414067643793103</v>
      </c>
      <c r="R227" s="31">
        <v>18.710964249387199</v>
      </c>
    </row>
    <row r="228" spans="1:18" ht="15" thickBot="1">
      <c r="A228" s="7">
        <v>44218</v>
      </c>
      <c r="B228" s="4">
        <v>35</v>
      </c>
      <c r="C228" s="4" t="s">
        <v>150</v>
      </c>
      <c r="D228" s="41">
        <v>1</v>
      </c>
      <c r="E228" s="31">
        <v>315</v>
      </c>
      <c r="F228" s="31">
        <v>15.142075768333335</v>
      </c>
      <c r="G228" s="31">
        <v>12.661229471</v>
      </c>
      <c r="H228" s="31">
        <v>8.0605484360000013</v>
      </c>
      <c r="I228" s="31">
        <v>8.2556379263333355</v>
      </c>
      <c r="J228" s="31">
        <v>7.7130591170000002</v>
      </c>
      <c r="K228" s="31">
        <v>7.8107756153333332</v>
      </c>
      <c r="L228" s="31">
        <v>8.8646065659999991</v>
      </c>
      <c r="M228" s="31">
        <v>7.4696540649999994</v>
      </c>
      <c r="N228" s="31">
        <v>7.8111642000000021</v>
      </c>
      <c r="O228" s="31">
        <v>7.4155301059999994</v>
      </c>
      <c r="P228" s="31">
        <v>8.0999291623333338</v>
      </c>
      <c r="Q228" s="31">
        <v>10.188120386206897</v>
      </c>
      <c r="R228" s="31">
        <v>9.1213977832869091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44218</v>
      </c>
      <c r="B235" s="4">
        <v>36</v>
      </c>
      <c r="C235" s="4" t="s">
        <v>150</v>
      </c>
      <c r="D235" s="23">
        <v>1</v>
      </c>
      <c r="E235" s="31">
        <v>-24.352728479293486</v>
      </c>
      <c r="F235" s="31">
        <v>-18.028482874645384</v>
      </c>
      <c r="G235" s="31">
        <v>-4.559959675862344</v>
      </c>
      <c r="H235" s="31">
        <v>8.4846527848630728</v>
      </c>
      <c r="I235" s="31">
        <v>17.741155912084395</v>
      </c>
      <c r="J235" s="31">
        <v>23.379001839973863</v>
      </c>
      <c r="K235" s="31">
        <v>24.805315770400291</v>
      </c>
      <c r="L235" s="31">
        <v>21.767394319000562</v>
      </c>
      <c r="M235" s="31">
        <v>14.079597220016229</v>
      </c>
      <c r="N235" s="31">
        <v>2.977177417658829</v>
      </c>
      <c r="O235" s="31">
        <v>-10.16518055954948</v>
      </c>
      <c r="P235" s="31">
        <v>-20.298669360515973</v>
      </c>
      <c r="Q235" s="32">
        <v>3.0087212591696679</v>
      </c>
    </row>
    <row r="236" spans="1:18" ht="15" thickBot="1">
      <c r="A236" s="7">
        <v>44218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44218</v>
      </c>
      <c r="B244" s="4">
        <v>39</v>
      </c>
      <c r="C244" s="4" t="s">
        <v>150</v>
      </c>
      <c r="D244" s="41">
        <v>1</v>
      </c>
      <c r="E244" s="41">
        <v>85</v>
      </c>
      <c r="F244" s="41">
        <v>80.434782608695656</v>
      </c>
      <c r="G244" s="41">
        <v>62.130434782608695</v>
      </c>
      <c r="H244" s="41">
        <v>46.260869565217391</v>
      </c>
      <c r="I244" s="41">
        <v>44.260869565217391</v>
      </c>
      <c r="J244" s="41">
        <v>50.086956521739133</v>
      </c>
      <c r="K244" s="41">
        <v>53.913043478260867</v>
      </c>
      <c r="L244" s="41">
        <v>55.695652173913047</v>
      </c>
      <c r="M244" s="41">
        <v>53.826086956521742</v>
      </c>
      <c r="N244" s="41">
        <v>58.565217391304351</v>
      </c>
      <c r="O244" s="41">
        <v>71.304347826086953</v>
      </c>
      <c r="P244" s="41">
        <v>81.434782608695656</v>
      </c>
      <c r="Q244" s="40">
        <f t="shared" ref="Q244" si="7">AVERAGE(E244:P244)</f>
        <v>61.909420289855071</v>
      </c>
    </row>
    <row r="245" spans="1:17" ht="15" thickBot="1">
      <c r="A245" s="7">
        <v>44218</v>
      </c>
      <c r="B245" s="4">
        <v>39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44218</v>
      </c>
      <c r="B253" s="4">
        <v>39</v>
      </c>
      <c r="C253" s="4" t="s">
        <v>150</v>
      </c>
      <c r="D253" s="41">
        <v>1</v>
      </c>
      <c r="E253" s="31">
        <v>-25.51</v>
      </c>
      <c r="F253" s="31">
        <v>-21.46</v>
      </c>
      <c r="G253" s="31">
        <v>-13.59</v>
      </c>
      <c r="H253" s="31">
        <v>-6.66</v>
      </c>
      <c r="I253" s="31">
        <v>-0.18</v>
      </c>
      <c r="J253" s="31">
        <v>6.22</v>
      </c>
      <c r="K253" s="31">
        <v>9.43</v>
      </c>
      <c r="L253" s="31">
        <v>7.5</v>
      </c>
      <c r="M253" s="31">
        <v>1.37</v>
      </c>
      <c r="N253" s="31">
        <v>-5.81</v>
      </c>
      <c r="O253" s="31">
        <v>-14.03</v>
      </c>
      <c r="P253" s="31">
        <v>-21.59</v>
      </c>
      <c r="Q253" s="32">
        <f t="shared" ref="Q253" si="8">AVERAGE(E253:P253)</f>
        <v>-7.0258333333333347</v>
      </c>
    </row>
    <row r="254" spans="1:17" ht="15" thickBot="1">
      <c r="A254" s="7">
        <v>44218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44218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10.766666666666669</v>
      </c>
      <c r="J262" s="31">
        <v>29.190000000000005</v>
      </c>
      <c r="K262" s="31">
        <v>36.600000000000009</v>
      </c>
      <c r="L262" s="31">
        <v>26.92</v>
      </c>
      <c r="M262" s="31">
        <v>10.626666666666665</v>
      </c>
      <c r="N262" s="31">
        <v>0</v>
      </c>
      <c r="O262" s="31">
        <v>0</v>
      </c>
      <c r="P262" s="31">
        <v>0</v>
      </c>
      <c r="Q262" s="32">
        <v>114.10333333333338</v>
      </c>
    </row>
    <row r="263" spans="1:17" ht="15" thickBot="1">
      <c r="A263" s="7">
        <v>44218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44218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4.8666666666666663</v>
      </c>
      <c r="J271" s="31">
        <v>9.3666666666666671</v>
      </c>
      <c r="K271" s="31">
        <v>12.866666666666667</v>
      </c>
      <c r="L271" s="31">
        <v>9</v>
      </c>
      <c r="M271" s="31">
        <v>3.5666666666666669</v>
      </c>
      <c r="N271" s="31">
        <v>0</v>
      </c>
      <c r="O271" s="31">
        <v>0</v>
      </c>
      <c r="P271" s="31">
        <v>0</v>
      </c>
      <c r="Q271" s="31">
        <v>39.666666666666671</v>
      </c>
    </row>
    <row r="272" spans="1:17" ht="15" thickBot="1">
      <c r="A272" s="7">
        <v>44218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44218</v>
      </c>
      <c r="B280" s="4">
        <v>47</v>
      </c>
      <c r="C280" s="4" t="s">
        <v>33</v>
      </c>
      <c r="D280" s="41">
        <v>5</v>
      </c>
      <c r="E280" s="31">
        <v>2.3666666666666667</v>
      </c>
      <c r="F280" s="31">
        <v>2.5666666666666669</v>
      </c>
      <c r="G280" s="31">
        <v>2.6</v>
      </c>
      <c r="H280" s="31">
        <v>3</v>
      </c>
      <c r="I280" s="31">
        <v>1</v>
      </c>
      <c r="J280" s="31">
        <v>0</v>
      </c>
      <c r="K280" s="31">
        <v>0</v>
      </c>
      <c r="L280" s="31">
        <v>0</v>
      </c>
      <c r="M280" s="31">
        <v>0</v>
      </c>
      <c r="N280" s="31">
        <v>2.3333333333333335</v>
      </c>
      <c r="O280" s="31">
        <v>2.5666666666666669</v>
      </c>
      <c r="P280" s="31">
        <v>3.3333333333333335</v>
      </c>
      <c r="Q280" s="32">
        <v>19.766666666666666</v>
      </c>
    </row>
    <row r="281" spans="1:17" ht="15" thickBot="1">
      <c r="A281" s="7">
        <v>44218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E14" sqref="E14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82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44285</v>
      </c>
      <c r="B10" s="4" t="s">
        <v>227</v>
      </c>
      <c r="C10" s="4" t="s">
        <v>247</v>
      </c>
      <c r="D10" s="8">
        <v>1662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188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107" t="s">
        <v>18</v>
      </c>
      <c r="F22" s="107" t="s">
        <v>19</v>
      </c>
      <c r="G22" s="107" t="s">
        <v>20</v>
      </c>
      <c r="H22" s="107" t="s">
        <v>21</v>
      </c>
      <c r="I22" s="107" t="s">
        <v>22</v>
      </c>
      <c r="J22" s="107" t="s">
        <v>23</v>
      </c>
      <c r="K22" s="107" t="s">
        <v>24</v>
      </c>
      <c r="L22" s="107" t="s">
        <v>25</v>
      </c>
      <c r="M22" s="107" t="s">
        <v>26</v>
      </c>
      <c r="N22" s="107" t="s">
        <v>27</v>
      </c>
      <c r="O22" s="107" t="s">
        <v>28</v>
      </c>
      <c r="P22" s="107" t="s">
        <v>29</v>
      </c>
      <c r="Q22" s="107" t="s">
        <v>30</v>
      </c>
    </row>
    <row r="23" spans="1:17" ht="15" thickBot="1">
      <c r="A23" s="7">
        <v>44285</v>
      </c>
      <c r="B23" s="4">
        <v>1</v>
      </c>
      <c r="C23" s="4" t="s">
        <v>31</v>
      </c>
      <c r="D23" s="79">
        <v>4</v>
      </c>
      <c r="E23" s="31">
        <v>1.5066666666666668</v>
      </c>
      <c r="F23" s="52">
        <v>1.8100000000000009</v>
      </c>
      <c r="G23" s="31">
        <v>4.2533333333333339</v>
      </c>
      <c r="H23" s="31">
        <v>7.6933333333333334</v>
      </c>
      <c r="I23" s="31">
        <v>22.766666666666687</v>
      </c>
      <c r="J23" s="31">
        <v>55.98333333333327</v>
      </c>
      <c r="K23" s="31">
        <v>82.073333333333309</v>
      </c>
      <c r="L23" s="31">
        <v>66.523333333333255</v>
      </c>
      <c r="M23" s="31">
        <v>21.416666666666679</v>
      </c>
      <c r="N23" s="31">
        <v>7.5933333333333337</v>
      </c>
      <c r="O23" s="31">
        <v>3.2900000000000005</v>
      </c>
      <c r="P23" s="31">
        <v>2.089999999999999</v>
      </c>
      <c r="Q23" s="32">
        <v>276.99999999999989</v>
      </c>
    </row>
    <row r="24" spans="1:17" ht="15" thickBot="1">
      <c r="A24" s="7">
        <v>44285</v>
      </c>
      <c r="B24" s="4">
        <v>1</v>
      </c>
      <c r="C24" s="4" t="s">
        <v>133</v>
      </c>
      <c r="D24" s="4">
        <v>98</v>
      </c>
      <c r="E24" s="27">
        <v>30</v>
      </c>
      <c r="F24" s="27">
        <v>30</v>
      </c>
      <c r="G24" s="27">
        <v>30</v>
      </c>
      <c r="H24" s="27">
        <v>30</v>
      </c>
      <c r="I24" s="27">
        <v>30</v>
      </c>
      <c r="J24" s="27">
        <v>30</v>
      </c>
      <c r="K24" s="27">
        <v>30</v>
      </c>
      <c r="L24" s="27">
        <v>30</v>
      </c>
      <c r="M24" s="27">
        <v>30</v>
      </c>
      <c r="N24" s="27">
        <v>30</v>
      </c>
      <c r="O24" s="27">
        <v>30</v>
      </c>
      <c r="P24" s="27">
        <v>30</v>
      </c>
      <c r="Q24" s="27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44285</v>
      </c>
      <c r="B31" s="4">
        <v>2</v>
      </c>
      <c r="C31" s="4" t="s">
        <v>34</v>
      </c>
      <c r="D31" s="8">
        <v>5</v>
      </c>
      <c r="E31" s="31">
        <v>0.43333333333333335</v>
      </c>
      <c r="F31" s="31">
        <v>0.53333333333333333</v>
      </c>
      <c r="G31" s="31">
        <v>1.4</v>
      </c>
      <c r="H31" s="31">
        <v>2.1666666666666665</v>
      </c>
      <c r="I31" s="31">
        <v>4.5333333333333332</v>
      </c>
      <c r="J31" s="31">
        <v>8.7333333333333325</v>
      </c>
      <c r="K31" s="31">
        <v>11.866666666666667</v>
      </c>
      <c r="L31" s="31">
        <v>10.533333333333333</v>
      </c>
      <c r="M31" s="31">
        <v>4.4333333333333336</v>
      </c>
      <c r="N31" s="31">
        <v>2.2666666666666666</v>
      </c>
      <c r="O31" s="31">
        <v>1.2</v>
      </c>
      <c r="P31" s="31">
        <v>0.53333333333333333</v>
      </c>
      <c r="Q31" s="32">
        <v>48.633333333333333</v>
      </c>
    </row>
    <row r="32" spans="1:17" ht="15" thickBot="1">
      <c r="A32" s="7">
        <v>44285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44285</v>
      </c>
      <c r="B39" s="4">
        <v>3</v>
      </c>
      <c r="C39" s="4" t="s">
        <v>37</v>
      </c>
      <c r="D39" s="8">
        <v>1</v>
      </c>
      <c r="E39" s="31">
        <v>-12.504</v>
      </c>
      <c r="F39" s="31">
        <v>-7.2209999999999992</v>
      </c>
      <c r="G39" s="31">
        <v>0.51866666666666661</v>
      </c>
      <c r="H39" s="31">
        <v>9.8943333333333303</v>
      </c>
      <c r="I39" s="31">
        <v>16.967999999999996</v>
      </c>
      <c r="J39" s="31">
        <v>21.316666666666659</v>
      </c>
      <c r="K39" s="31">
        <v>22.808333333333337</v>
      </c>
      <c r="L39" s="31">
        <v>21.071333333333339</v>
      </c>
      <c r="M39" s="31">
        <v>16.403333333333332</v>
      </c>
      <c r="N39" s="31">
        <v>8.4876666666666676</v>
      </c>
      <c r="O39" s="31">
        <v>-2.1443333333333334</v>
      </c>
      <c r="P39" s="31">
        <v>-10.371999999999996</v>
      </c>
      <c r="Q39" s="32">
        <v>7.1022499999999926</v>
      </c>
    </row>
    <row r="40" spans="1:17" ht="15" thickBot="1">
      <c r="A40" s="7">
        <v>44285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44285</v>
      </c>
      <c r="B47" s="4">
        <v>4</v>
      </c>
      <c r="C47" s="4" t="s">
        <v>37</v>
      </c>
      <c r="D47" s="8">
        <v>1</v>
      </c>
      <c r="E47" s="31">
        <v>-27.62533333333333</v>
      </c>
      <c r="F47" s="31">
        <v>-24.602666666666675</v>
      </c>
      <c r="G47" s="31">
        <v>-15.852333333333331</v>
      </c>
      <c r="H47" s="31">
        <v>-5.7380000000000022</v>
      </c>
      <c r="I47" s="31">
        <v>0.89399999999999991</v>
      </c>
      <c r="J47" s="31">
        <v>6.1810000000000009</v>
      </c>
      <c r="K47" s="31">
        <v>9.0070000000000014</v>
      </c>
      <c r="L47" s="31">
        <v>6.9160000000000004</v>
      </c>
      <c r="M47" s="31">
        <v>0.46966666666666668</v>
      </c>
      <c r="N47" s="31">
        <v>-7.7613333333333339</v>
      </c>
      <c r="O47" s="31">
        <v>-17.747666666666664</v>
      </c>
      <c r="P47" s="31">
        <v>-24.593</v>
      </c>
      <c r="Q47" s="32">
        <f t="shared" ref="Q47" si="0">AVERAGE(E47:P47)</f>
        <v>-8.3710555555555555</v>
      </c>
    </row>
    <row r="48" spans="1:17" ht="15" thickBot="1">
      <c r="A48" s="7">
        <v>44285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44285</v>
      </c>
      <c r="B55" s="4">
        <v>5</v>
      </c>
      <c r="C55" s="4" t="s">
        <v>37</v>
      </c>
      <c r="D55" s="8">
        <v>1</v>
      </c>
      <c r="E55" s="31">
        <v>-20.842473118279568</v>
      </c>
      <c r="F55" s="31">
        <v>-16.741401375205253</v>
      </c>
      <c r="G55" s="31">
        <v>-8.0703225806451613</v>
      </c>
      <c r="H55" s="31">
        <v>1.797361111111111</v>
      </c>
      <c r="I55" s="31">
        <v>9.0038306451612904</v>
      </c>
      <c r="J55" s="31">
        <v>13.820388888888893</v>
      </c>
      <c r="K55" s="31">
        <v>15.910497311827962</v>
      </c>
      <c r="L55" s="31">
        <v>13.854596774193547</v>
      </c>
      <c r="M55" s="31">
        <v>8.1643055555555559</v>
      </c>
      <c r="N55" s="31">
        <v>-0.23334677419354824</v>
      </c>
      <c r="O55" s="31">
        <v>-10.691750000000001</v>
      </c>
      <c r="P55" s="31">
        <v>-18.179126344086022</v>
      </c>
      <c r="Q55" s="32">
        <v>-0.97869770503326881</v>
      </c>
    </row>
    <row r="56" spans="1:17" ht="15" thickBot="1">
      <c r="A56" s="7">
        <v>44285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44285</v>
      </c>
      <c r="B64" s="4">
        <v>7</v>
      </c>
      <c r="C64" s="4" t="s">
        <v>37</v>
      </c>
      <c r="D64" s="8">
        <v>1</v>
      </c>
      <c r="E64" s="108">
        <v>0.95666666666666655</v>
      </c>
      <c r="F64" s="108">
        <v>1.2637499999999999</v>
      </c>
      <c r="G64" s="108">
        <v>2.177083333333333</v>
      </c>
      <c r="H64" s="108">
        <v>3.7516666666666665</v>
      </c>
      <c r="I64" s="108">
        <v>5.9649999999999999</v>
      </c>
      <c r="J64" s="108">
        <v>9.3875000000000011</v>
      </c>
      <c r="K64" s="108">
        <v>11.829166666666667</v>
      </c>
      <c r="L64" s="108">
        <v>10.591666666666667</v>
      </c>
      <c r="M64" s="108">
        <v>6.7087500000000011</v>
      </c>
      <c r="N64" s="108">
        <v>3.7654166666666655</v>
      </c>
      <c r="O64" s="108">
        <v>2.0037500000000001</v>
      </c>
      <c r="P64" s="108">
        <v>1.1854166666666666</v>
      </c>
      <c r="Q64" s="119">
        <v>4.9654861111111082</v>
      </c>
    </row>
    <row r="65" spans="1:17" ht="15" thickBot="1">
      <c r="A65" s="7">
        <v>44285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44285</v>
      </c>
      <c r="B76" s="4">
        <v>10</v>
      </c>
      <c r="C76" s="4" t="s">
        <v>37</v>
      </c>
      <c r="D76" s="8">
        <v>1</v>
      </c>
      <c r="E76" s="99">
        <v>832.5</v>
      </c>
      <c r="F76" s="99">
        <v>831.5</v>
      </c>
      <c r="G76" s="99">
        <v>830.8</v>
      </c>
      <c r="H76" s="99">
        <v>829.3</v>
      </c>
      <c r="I76" s="99">
        <v>829.5</v>
      </c>
      <c r="J76" s="99">
        <v>828.1</v>
      </c>
      <c r="K76" s="99">
        <v>827.8</v>
      </c>
      <c r="L76" s="99">
        <v>830</v>
      </c>
      <c r="M76" s="99">
        <v>833</v>
      </c>
      <c r="N76" s="99">
        <v>834.5</v>
      </c>
      <c r="O76" s="99">
        <v>833.4</v>
      </c>
      <c r="P76" s="99">
        <v>833</v>
      </c>
      <c r="Q76" s="100">
        <v>831.1</v>
      </c>
    </row>
    <row r="77" spans="1:17" ht="15" thickBot="1">
      <c r="A77" s="3">
        <v>44285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44285</v>
      </c>
      <c r="B84" s="4">
        <v>11</v>
      </c>
      <c r="C84" s="4" t="s">
        <v>128</v>
      </c>
      <c r="D84" s="8">
        <v>7</v>
      </c>
      <c r="E84" s="31">
        <v>5.7499997300000001E-2</v>
      </c>
      <c r="F84" s="31">
        <v>0.19249999500000001</v>
      </c>
      <c r="G84" s="31">
        <v>0.99000001000000004</v>
      </c>
      <c r="H84" s="31">
        <v>2.08999991</v>
      </c>
      <c r="I84" s="31">
        <v>8.375</v>
      </c>
      <c r="J84" s="31">
        <v>19.400001499999998</v>
      </c>
      <c r="K84" s="31">
        <v>47.049999200000002</v>
      </c>
      <c r="L84" s="31">
        <v>22.575000800000002</v>
      </c>
      <c r="M84" s="31">
        <v>5.0499997099999998</v>
      </c>
      <c r="N84" s="31">
        <v>1.9625001</v>
      </c>
      <c r="O84" s="31">
        <v>0.467500001</v>
      </c>
      <c r="P84" s="31">
        <v>0.252499998</v>
      </c>
      <c r="Q84" s="11"/>
    </row>
    <row r="85" spans="1:256" s="21" customFormat="1" ht="15" thickBot="1">
      <c r="A85" s="7">
        <v>44285</v>
      </c>
      <c r="B85" s="4">
        <v>11</v>
      </c>
      <c r="C85" s="4" t="s">
        <v>129</v>
      </c>
      <c r="D85" s="8">
        <v>8</v>
      </c>
      <c r="E85" s="31">
        <v>0.48750001199999998</v>
      </c>
      <c r="F85" s="31">
        <v>0.59500002900000004</v>
      </c>
      <c r="G85" s="31">
        <v>2.2125001000000002</v>
      </c>
      <c r="H85" s="31">
        <v>4.2249999000000003</v>
      </c>
      <c r="I85" s="31">
        <v>14.7825012</v>
      </c>
      <c r="J85" s="31">
        <v>34.625</v>
      </c>
      <c r="K85" s="31">
        <v>56.5</v>
      </c>
      <c r="L85" s="31">
        <v>45.925003099999998</v>
      </c>
      <c r="M85" s="31">
        <v>12.399999599999999</v>
      </c>
      <c r="N85" s="31">
        <v>4.4899997699999998</v>
      </c>
      <c r="O85" s="31">
        <v>1.47000003</v>
      </c>
      <c r="P85" s="31">
        <v>0.90999996699999997</v>
      </c>
      <c r="Q85" s="11"/>
    </row>
    <row r="86" spans="1:256" s="21" customFormat="1" ht="15" thickBot="1">
      <c r="A86" s="7">
        <v>44285</v>
      </c>
      <c r="B86" s="4">
        <v>11</v>
      </c>
      <c r="C86" s="4" t="s">
        <v>130</v>
      </c>
      <c r="D86" s="8">
        <v>9</v>
      </c>
      <c r="E86" s="31">
        <v>1.15750003</v>
      </c>
      <c r="F86" s="31">
        <v>1.3350000399999999</v>
      </c>
      <c r="G86" s="31">
        <v>3.23249984</v>
      </c>
      <c r="H86" s="31">
        <v>6.4075002699999999</v>
      </c>
      <c r="I86" s="31">
        <v>19.857502</v>
      </c>
      <c r="J86" s="31">
        <v>50.802497899999999</v>
      </c>
      <c r="K86" s="31">
        <v>71.775001500000002</v>
      </c>
      <c r="L86" s="31">
        <v>66.1749954</v>
      </c>
      <c r="M86" s="31">
        <v>17.877498599999999</v>
      </c>
      <c r="N86" s="31">
        <v>6.5425005000000001</v>
      </c>
      <c r="O86" s="31">
        <v>2.6799998299999999</v>
      </c>
      <c r="P86" s="31">
        <v>1.7374999499999999</v>
      </c>
      <c r="Q86" s="11"/>
    </row>
    <row r="87" spans="1:256" s="21" customFormat="1" ht="15" thickBot="1">
      <c r="A87" s="7">
        <v>44285</v>
      </c>
      <c r="B87" s="4">
        <v>11</v>
      </c>
      <c r="C87" s="4" t="s">
        <v>131</v>
      </c>
      <c r="D87" s="8">
        <v>10</v>
      </c>
      <c r="E87" s="31">
        <v>1.87999988</v>
      </c>
      <c r="F87" s="31">
        <v>2.18499994</v>
      </c>
      <c r="G87" s="31">
        <v>4.9650001499999998</v>
      </c>
      <c r="H87" s="31">
        <v>10.164999999999999</v>
      </c>
      <c r="I87" s="31">
        <v>26.625</v>
      </c>
      <c r="J87" s="31">
        <v>70.377494799999994</v>
      </c>
      <c r="K87" s="31">
        <v>99.800003099999998</v>
      </c>
      <c r="L87" s="31">
        <v>82.199996900000002</v>
      </c>
      <c r="M87" s="31">
        <v>27.152500199999999</v>
      </c>
      <c r="N87" s="31">
        <v>9.0175008800000001</v>
      </c>
      <c r="O87" s="31">
        <v>4.9099998500000002</v>
      </c>
      <c r="P87" s="31">
        <v>2.7300000199999999</v>
      </c>
      <c r="Q87" s="11"/>
    </row>
    <row r="88" spans="1:256" s="21" customFormat="1" ht="15" thickBot="1">
      <c r="A88" s="7">
        <v>44285</v>
      </c>
      <c r="B88" s="4">
        <v>11</v>
      </c>
      <c r="C88" s="4" t="s">
        <v>132</v>
      </c>
      <c r="D88" s="8">
        <v>11</v>
      </c>
      <c r="E88" s="31">
        <v>5.0524997699999998</v>
      </c>
      <c r="F88" s="31">
        <v>7.6075000800000003</v>
      </c>
      <c r="G88" s="31">
        <v>12.960001</v>
      </c>
      <c r="H88" s="31">
        <v>18.862499199999998</v>
      </c>
      <c r="I88" s="31">
        <v>48.925003099999998</v>
      </c>
      <c r="J88" s="31">
        <v>134.60000600000001</v>
      </c>
      <c r="K88" s="31">
        <v>136.779999</v>
      </c>
      <c r="L88" s="31">
        <v>139.675003</v>
      </c>
      <c r="M88" s="31">
        <v>48.980003400000001</v>
      </c>
      <c r="N88" s="31">
        <v>17.352500899999999</v>
      </c>
      <c r="O88" s="31">
        <v>7.4324998899999999</v>
      </c>
      <c r="P88" s="31">
        <v>5.1500000999999997</v>
      </c>
      <c r="Q88" s="11"/>
    </row>
    <row r="89" spans="1:256" s="21" customFormat="1" ht="15" thickBot="1">
      <c r="A89" s="7">
        <v>44285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44285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3.3333333333333333E-2</v>
      </c>
      <c r="I96" s="31">
        <v>1.9</v>
      </c>
      <c r="J96" s="31">
        <v>7.0666666666666664</v>
      </c>
      <c r="K96" s="31">
        <v>9.3000000000000007</v>
      </c>
      <c r="L96" s="31">
        <v>6.4666666666666668</v>
      </c>
      <c r="M96" s="31">
        <v>1</v>
      </c>
      <c r="N96" s="31">
        <v>0</v>
      </c>
      <c r="O96" s="31">
        <v>0</v>
      </c>
      <c r="P96" s="31">
        <v>0</v>
      </c>
      <c r="Q96" s="32">
        <v>25.766666666666666</v>
      </c>
    </row>
    <row r="97" spans="1:256" ht="15" thickBot="1">
      <c r="A97" s="7">
        <v>44285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44285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6.6666666666666666E-2</v>
      </c>
      <c r="J102" s="31">
        <v>0.83333333333333337</v>
      </c>
      <c r="K102" s="31">
        <v>1.9333333333333333</v>
      </c>
      <c r="L102" s="31">
        <v>0.8666666666666667</v>
      </c>
      <c r="M102" s="31">
        <v>0</v>
      </c>
      <c r="N102" s="31">
        <v>0</v>
      </c>
      <c r="O102" s="31">
        <v>0</v>
      </c>
      <c r="P102" s="31">
        <v>0</v>
      </c>
      <c r="Q102" s="32">
        <v>3.7</v>
      </c>
    </row>
    <row r="103" spans="1:256" ht="15" thickBot="1">
      <c r="A103" s="7">
        <v>44285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44285</v>
      </c>
      <c r="B110" s="4">
        <v>14</v>
      </c>
      <c r="C110" s="4" t="s">
        <v>33</v>
      </c>
      <c r="D110" s="8">
        <v>5</v>
      </c>
      <c r="E110" s="31">
        <v>30.833333333333332</v>
      </c>
      <c r="F110" s="31">
        <v>24.233333333333334</v>
      </c>
      <c r="G110" s="31">
        <v>14.333333333333334</v>
      </c>
      <c r="H110" s="31">
        <v>1.9666666666666666</v>
      </c>
      <c r="I110" s="31">
        <v>0.1</v>
      </c>
      <c r="J110" s="31">
        <v>0</v>
      </c>
      <c r="K110" s="31">
        <v>0</v>
      </c>
      <c r="L110" s="31">
        <v>0</v>
      </c>
      <c r="M110" s="31">
        <v>6.6666666666666666E-2</v>
      </c>
      <c r="N110" s="31">
        <v>3.3</v>
      </c>
      <c r="O110" s="31">
        <v>17.633333333333333</v>
      </c>
      <c r="P110" s="31">
        <v>29.633333333333333</v>
      </c>
      <c r="Q110" s="32">
        <v>122.1</v>
      </c>
    </row>
    <row r="111" spans="1:256" ht="15" thickBot="1">
      <c r="A111" s="7">
        <v>44285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44285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30.966666666666665</v>
      </c>
      <c r="H118" s="31">
        <v>26.633333333333333</v>
      </c>
      <c r="I118" s="31">
        <v>12.566666666666666</v>
      </c>
      <c r="J118" s="31">
        <v>1.3666666666666667</v>
      </c>
      <c r="K118" s="31">
        <v>3.3333333333333333E-2</v>
      </c>
      <c r="L118" s="31">
        <v>0.36666666666666664</v>
      </c>
      <c r="M118" s="31">
        <v>13.666666666666666</v>
      </c>
      <c r="N118" s="31">
        <v>29.366666666666667</v>
      </c>
      <c r="O118" s="31">
        <v>29.966666666666665</v>
      </c>
      <c r="P118" s="31">
        <v>31</v>
      </c>
      <c r="Q118" s="32">
        <v>235.16666666666666</v>
      </c>
    </row>
    <row r="119" spans="1:256" ht="15" thickBot="1">
      <c r="A119" s="7">
        <v>44285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44285</v>
      </c>
      <c r="B126" s="4">
        <v>16</v>
      </c>
      <c r="C126" s="4" t="s">
        <v>33</v>
      </c>
      <c r="D126" s="8">
        <v>5</v>
      </c>
      <c r="E126" s="31">
        <v>0</v>
      </c>
      <c r="F126" s="31">
        <v>3.3333333333333333E-2</v>
      </c>
      <c r="G126" s="31">
        <v>3.3333333333333333E-2</v>
      </c>
      <c r="H126" s="31">
        <v>0.23333333333333334</v>
      </c>
      <c r="I126" s="31">
        <v>1.5333333333333334</v>
      </c>
      <c r="J126" s="31">
        <v>3.3666666666666667</v>
      </c>
      <c r="K126" s="31">
        <v>5.4</v>
      </c>
      <c r="L126" s="31">
        <v>4.4000000000000004</v>
      </c>
      <c r="M126" s="31">
        <v>1.1666666666666667</v>
      </c>
      <c r="N126" s="31">
        <v>0.26666666666666666</v>
      </c>
      <c r="O126" s="31">
        <v>0</v>
      </c>
      <c r="P126" s="31">
        <v>0</v>
      </c>
      <c r="Q126" s="32">
        <f t="shared" ref="Q126" si="1">SUM(E126:P126)</f>
        <v>16.433333333333334</v>
      </c>
    </row>
    <row r="127" spans="1:256" ht="15" thickBot="1">
      <c r="A127" s="7">
        <v>44285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44285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6.6666666666666666E-2</v>
      </c>
      <c r="I134" s="31">
        <v>0.43333333333333335</v>
      </c>
      <c r="J134" s="31">
        <v>1.5666666666666667</v>
      </c>
      <c r="K134" s="31">
        <v>2.4666666666666668</v>
      </c>
      <c r="L134" s="31">
        <v>1.7666666666666666</v>
      </c>
      <c r="M134" s="31">
        <v>0.46666666666666667</v>
      </c>
      <c r="N134" s="31">
        <v>3.3333333333333333E-2</v>
      </c>
      <c r="O134" s="31">
        <v>0</v>
      </c>
      <c r="P134" s="31">
        <v>0</v>
      </c>
      <c r="Q134" s="32">
        <f t="shared" ref="Q134" si="2">SUM(E134:P134)</f>
        <v>6.8</v>
      </c>
    </row>
    <row r="135" spans="1:17" ht="15" thickBot="1">
      <c r="A135" s="7">
        <v>44285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44285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3.3333333333333333E-2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6.6666666666666666E-2</v>
      </c>
    </row>
    <row r="143" spans="1:17" ht="15" thickBot="1">
      <c r="A143" s="7">
        <v>44285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44285</v>
      </c>
      <c r="B150" s="4">
        <v>20</v>
      </c>
      <c r="C150" s="4" t="s">
        <v>140</v>
      </c>
      <c r="D150" s="8">
        <v>2</v>
      </c>
      <c r="E150" s="32">
        <v>-4.9499998099999996</v>
      </c>
      <c r="F150" s="32">
        <v>3.4749998999999998</v>
      </c>
      <c r="G150" s="32">
        <v>11.0125008</v>
      </c>
      <c r="H150" s="32">
        <v>16.712499600000001</v>
      </c>
      <c r="I150" s="32">
        <v>21.7250023</v>
      </c>
      <c r="J150" s="32">
        <v>24.549999199999998</v>
      </c>
      <c r="K150" s="32">
        <v>25.437498099999999</v>
      </c>
      <c r="L150" s="32">
        <v>25.299999199999998</v>
      </c>
      <c r="M150" s="32">
        <v>18.875</v>
      </c>
      <c r="N150" s="32">
        <v>11.699999800000001</v>
      </c>
      <c r="O150" s="32">
        <v>4.6750001900000004</v>
      </c>
      <c r="P150" s="32">
        <v>0.1</v>
      </c>
      <c r="Q150" s="32">
        <f t="shared" ref="Q150" si="4">MAX(E150:P150)</f>
        <v>25.437498099999999</v>
      </c>
    </row>
    <row r="151" spans="1:17" ht="15" thickBot="1">
      <c r="A151" s="7">
        <v>44285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44285</v>
      </c>
      <c r="B159" s="4">
        <v>21</v>
      </c>
      <c r="C159" s="4" t="s">
        <v>142</v>
      </c>
      <c r="D159" s="8">
        <v>3</v>
      </c>
      <c r="E159" s="32">
        <v>-36.112499200000002</v>
      </c>
      <c r="F159" s="32">
        <v>-35.1</v>
      </c>
      <c r="G159" s="32">
        <v>-26.387498900000001</v>
      </c>
      <c r="H159" s="32">
        <v>-14.125</v>
      </c>
      <c r="I159" s="32">
        <v>-6.53750038</v>
      </c>
      <c r="J159" s="32">
        <v>2.1500001000000002</v>
      </c>
      <c r="K159" s="32">
        <v>7.7375001900000004</v>
      </c>
      <c r="L159" s="32">
        <v>4.3249998099999996</v>
      </c>
      <c r="M159" s="32">
        <v>-6.5999999000000003</v>
      </c>
      <c r="N159" s="32">
        <v>-18.812498099999999</v>
      </c>
      <c r="O159" s="32">
        <v>-29.1875</v>
      </c>
      <c r="P159" s="32">
        <v>-35.462501500000002</v>
      </c>
      <c r="Q159" s="32">
        <f t="shared" ref="Q159" si="5">MIN(E159:P159)</f>
        <v>-36.112499200000002</v>
      </c>
    </row>
    <row r="160" spans="1:17" ht="15" thickBot="1">
      <c r="A160" s="7">
        <v>44285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44285</v>
      </c>
      <c r="B167" s="4">
        <v>22</v>
      </c>
      <c r="C167" s="4" t="s">
        <v>140</v>
      </c>
      <c r="D167" s="41">
        <v>2</v>
      </c>
      <c r="E167" s="31">
        <v>3.1</v>
      </c>
      <c r="F167" s="31">
        <v>11.5</v>
      </c>
      <c r="G167" s="31">
        <v>18.2</v>
      </c>
      <c r="H167" s="31">
        <v>25.4</v>
      </c>
      <c r="I167" s="31">
        <v>31</v>
      </c>
      <c r="J167" s="31">
        <v>32.799999999999997</v>
      </c>
      <c r="K167" s="31">
        <v>35.9</v>
      </c>
      <c r="L167" s="31">
        <v>32.6</v>
      </c>
      <c r="M167" s="31">
        <v>28.7</v>
      </c>
      <c r="N167" s="31">
        <v>23.5</v>
      </c>
      <c r="O167" s="31">
        <v>14.2</v>
      </c>
      <c r="P167" s="31">
        <v>11.7</v>
      </c>
      <c r="Q167" s="32">
        <v>35.9</v>
      </c>
    </row>
    <row r="168" spans="1:17" ht="15" thickBot="1">
      <c r="A168" s="7">
        <v>44285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44285</v>
      </c>
      <c r="B176" s="4">
        <v>23</v>
      </c>
      <c r="C176" s="4" t="s">
        <v>142</v>
      </c>
      <c r="D176" s="41">
        <v>3</v>
      </c>
      <c r="E176" s="31">
        <v>-41.6</v>
      </c>
      <c r="F176" s="31">
        <v>-39.299999999999997</v>
      </c>
      <c r="G176" s="31">
        <v>-35.799999999999997</v>
      </c>
      <c r="H176" s="31">
        <v>-23.5</v>
      </c>
      <c r="I176" s="31">
        <v>-12.6</v>
      </c>
      <c r="J176" s="31">
        <v>-4.9000000000000004</v>
      </c>
      <c r="K176" s="31">
        <v>-1.1000000000000001</v>
      </c>
      <c r="L176" s="31">
        <v>-1.7</v>
      </c>
      <c r="M176" s="31">
        <v>-12.7</v>
      </c>
      <c r="N176" s="31">
        <v>-26</v>
      </c>
      <c r="O176" s="31">
        <v>-37.1</v>
      </c>
      <c r="P176" s="31">
        <v>-41.8</v>
      </c>
      <c r="Q176" s="32">
        <v>-41.8</v>
      </c>
    </row>
    <row r="177" spans="1:17" ht="15" thickBot="1">
      <c r="A177" s="7">
        <v>44285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44285</v>
      </c>
      <c r="B185" s="4">
        <v>24</v>
      </c>
      <c r="C185" s="4" t="s">
        <v>140</v>
      </c>
      <c r="D185" s="23">
        <v>2</v>
      </c>
      <c r="E185" s="31">
        <v>3.5</v>
      </c>
      <c r="F185" s="31">
        <v>7.3</v>
      </c>
      <c r="G185" s="31">
        <v>7.2</v>
      </c>
      <c r="H185" s="31">
        <v>21.9</v>
      </c>
      <c r="I185" s="31">
        <v>35.299999999999997</v>
      </c>
      <c r="J185" s="31">
        <v>51.2</v>
      </c>
      <c r="K185" s="31">
        <v>44.6</v>
      </c>
      <c r="L185" s="31">
        <v>65.2</v>
      </c>
      <c r="M185" s="31">
        <v>33.4</v>
      </c>
      <c r="N185" s="31">
        <v>15.6</v>
      </c>
      <c r="O185" s="31">
        <v>4.2</v>
      </c>
      <c r="P185" s="31">
        <v>4.0999999999999996</v>
      </c>
      <c r="Q185" s="32">
        <v>65.2</v>
      </c>
    </row>
    <row r="186" spans="1:17" ht="15" thickBot="1">
      <c r="A186" s="7">
        <v>44285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44285</v>
      </c>
      <c r="B194" s="4">
        <v>24</v>
      </c>
      <c r="C194" s="4" t="s">
        <v>140</v>
      </c>
      <c r="D194" s="41">
        <v>3</v>
      </c>
      <c r="E194" s="31">
        <v>20</v>
      </c>
      <c r="F194" s="31">
        <v>18</v>
      </c>
      <c r="G194" s="31">
        <v>24</v>
      </c>
      <c r="H194" s="31">
        <v>28</v>
      </c>
      <c r="I194" s="31">
        <v>22</v>
      </c>
      <c r="J194" s="31">
        <v>28</v>
      </c>
      <c r="K194" s="31">
        <v>20</v>
      </c>
      <c r="L194" s="31">
        <v>22</v>
      </c>
      <c r="M194" s="31">
        <v>20</v>
      </c>
      <c r="N194" s="31">
        <v>22</v>
      </c>
      <c r="O194" s="31">
        <v>20</v>
      </c>
      <c r="P194" s="31">
        <v>24</v>
      </c>
      <c r="Q194" s="32">
        <v>28</v>
      </c>
    </row>
    <row r="195" spans="1:17" ht="15" thickBot="1">
      <c r="A195" s="7">
        <v>44285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44285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3</v>
      </c>
      <c r="I203" s="32">
        <v>4</v>
      </c>
      <c r="J203" s="32">
        <v>4</v>
      </c>
      <c r="K203" s="32">
        <v>4</v>
      </c>
      <c r="L203" s="32">
        <v>4</v>
      </c>
      <c r="M203" s="32">
        <v>3</v>
      </c>
      <c r="N203" s="32">
        <v>3</v>
      </c>
      <c r="O203" s="32">
        <v>2</v>
      </c>
      <c r="P203" s="32">
        <v>2</v>
      </c>
      <c r="Q203" s="32">
        <f t="shared" ref="Q203" si="6">AVERAGE(E203:P203)</f>
        <v>3</v>
      </c>
    </row>
    <row r="204" spans="1:17" ht="15" thickBot="1">
      <c r="A204" s="7">
        <v>44285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44285</v>
      </c>
      <c r="B212" s="4">
        <v>34</v>
      </c>
      <c r="C212" s="4" t="s">
        <v>37</v>
      </c>
      <c r="D212" s="23">
        <v>1</v>
      </c>
      <c r="E212" s="31">
        <v>0.56945564516129032</v>
      </c>
      <c r="F212" s="31">
        <v>0.7945084145261293</v>
      </c>
      <c r="G212" s="31">
        <v>1.6397177419354838</v>
      </c>
      <c r="H212" s="31">
        <v>2.6592708333333333</v>
      </c>
      <c r="I212" s="31">
        <v>2.4350806451612903</v>
      </c>
      <c r="J212" s="31">
        <v>2.0385416666666667</v>
      </c>
      <c r="K212" s="31">
        <v>1.378125</v>
      </c>
      <c r="L212" s="31">
        <v>1.2382056451612904</v>
      </c>
      <c r="M212" s="31">
        <v>1.5390625</v>
      </c>
      <c r="N212" s="31">
        <v>1.3436491935483872</v>
      </c>
      <c r="O212" s="31">
        <v>0.93864583333333329</v>
      </c>
      <c r="P212" s="31">
        <v>0.65397819063004847</v>
      </c>
      <c r="Q212" s="32">
        <v>1.4367426576299034</v>
      </c>
    </row>
    <row r="213" spans="1:18" ht="15" thickBot="1">
      <c r="A213" s="7">
        <v>44285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44285</v>
      </c>
      <c r="B221" s="4">
        <v>35</v>
      </c>
      <c r="C221" s="4" t="s">
        <v>150</v>
      </c>
      <c r="D221" s="41">
        <v>1</v>
      </c>
      <c r="E221" s="31">
        <v>360</v>
      </c>
      <c r="F221" s="31">
        <v>29.833191604000003</v>
      </c>
      <c r="G221" s="31">
        <v>22.53808260966667</v>
      </c>
      <c r="H221" s="31">
        <v>22.813659193333329</v>
      </c>
      <c r="I221" s="31">
        <v>24.192679410000004</v>
      </c>
      <c r="J221" s="31">
        <v>24.491887503333331</v>
      </c>
      <c r="K221" s="31">
        <v>24.918748060000002</v>
      </c>
      <c r="L221" s="31">
        <v>21.472880873999998</v>
      </c>
      <c r="M221" s="31">
        <v>21.976812019666667</v>
      </c>
      <c r="N221" s="31">
        <v>23.046180659999997</v>
      </c>
      <c r="O221" s="31">
        <v>23.160200272999997</v>
      </c>
      <c r="P221" s="31">
        <v>22.652177958999992</v>
      </c>
      <c r="Q221" s="31">
        <v>24.17407764133333</v>
      </c>
      <c r="R221" s="31">
        <v>23.772548150611122</v>
      </c>
    </row>
    <row r="222" spans="1:18" ht="15" thickBot="1">
      <c r="A222" s="7">
        <v>44285</v>
      </c>
      <c r="B222" s="4">
        <v>35</v>
      </c>
      <c r="C222" s="4" t="s">
        <v>150</v>
      </c>
      <c r="D222" s="41">
        <v>1</v>
      </c>
      <c r="E222" s="31">
        <v>45</v>
      </c>
      <c r="F222" s="31">
        <v>5.6082335331999991</v>
      </c>
      <c r="G222" s="31">
        <v>11.918527858400001</v>
      </c>
      <c r="H222" s="31">
        <v>11.287887387333335</v>
      </c>
      <c r="I222" s="31">
        <v>11.292251255333333</v>
      </c>
      <c r="J222" s="31">
        <v>10.155577324333331</v>
      </c>
      <c r="K222" s="31">
        <v>12.857149980666666</v>
      </c>
      <c r="L222" s="31">
        <v>13.019547579666666</v>
      </c>
      <c r="M222" s="31">
        <v>13.409618268000001</v>
      </c>
      <c r="N222" s="31">
        <v>12.560653480333333</v>
      </c>
      <c r="O222" s="31">
        <v>10.411334415333336</v>
      </c>
      <c r="P222" s="31">
        <v>10.828312515333332</v>
      </c>
      <c r="Q222" s="31">
        <v>5.3114806346666654</v>
      </c>
      <c r="R222" s="31">
        <v>10.721714519383333</v>
      </c>
    </row>
    <row r="223" spans="1:18" ht="15" thickBot="1">
      <c r="A223" s="7">
        <v>44285</v>
      </c>
      <c r="B223" s="4">
        <v>35</v>
      </c>
      <c r="C223" s="4" t="s">
        <v>150</v>
      </c>
      <c r="D223" s="41">
        <v>1</v>
      </c>
      <c r="E223" s="31">
        <v>90</v>
      </c>
      <c r="F223" s="31">
        <v>4.6478153083333336</v>
      </c>
      <c r="G223" s="31">
        <v>5.4455645496666669</v>
      </c>
      <c r="H223" s="31">
        <v>4.228653692</v>
      </c>
      <c r="I223" s="31">
        <v>4.0516389546333329</v>
      </c>
      <c r="J223" s="31">
        <v>3.4893948795666665</v>
      </c>
      <c r="K223" s="31">
        <v>4.5290394365333331</v>
      </c>
      <c r="L223" s="31">
        <v>6.1010791643333322</v>
      </c>
      <c r="M223" s="31">
        <v>6.0577511900000012</v>
      </c>
      <c r="N223" s="31">
        <v>5.2476813933333339</v>
      </c>
      <c r="O223" s="31">
        <v>4.0334988909999998</v>
      </c>
      <c r="P223" s="31">
        <v>2.4577166633333332</v>
      </c>
      <c r="Q223" s="31">
        <v>2.2432250643333331</v>
      </c>
      <c r="R223" s="31">
        <v>4.3777549322555567</v>
      </c>
    </row>
    <row r="224" spans="1:18" ht="15" thickBot="1">
      <c r="A224" s="7">
        <v>44285</v>
      </c>
      <c r="B224" s="4">
        <v>35</v>
      </c>
      <c r="C224" s="4" t="s">
        <v>150</v>
      </c>
      <c r="D224" s="41">
        <v>1</v>
      </c>
      <c r="E224" s="31">
        <v>135</v>
      </c>
      <c r="F224" s="31">
        <v>16.994021542666665</v>
      </c>
      <c r="G224" s="31">
        <v>16.024392668000001</v>
      </c>
      <c r="H224" s="31">
        <v>9.2636958886666676</v>
      </c>
      <c r="I224" s="31">
        <v>4.4103241925333343</v>
      </c>
      <c r="J224" s="31">
        <v>5.388639398833333</v>
      </c>
      <c r="K224" s="31">
        <v>6.4479814089999987</v>
      </c>
      <c r="L224" s="31">
        <v>7.7693212653333319</v>
      </c>
      <c r="M224" s="31">
        <v>7.4110379923333323</v>
      </c>
      <c r="N224" s="31">
        <v>8.487590658000002</v>
      </c>
      <c r="O224" s="31">
        <v>9.321491488666668</v>
      </c>
      <c r="P224" s="31">
        <v>10.081638751666667</v>
      </c>
      <c r="Q224" s="31">
        <v>12.265280230666665</v>
      </c>
      <c r="R224" s="31">
        <v>9.4887846238638875</v>
      </c>
    </row>
    <row r="225" spans="1:18" ht="15" thickBot="1">
      <c r="A225" s="7">
        <v>44285</v>
      </c>
      <c r="B225" s="4">
        <v>35</v>
      </c>
      <c r="C225" s="4" t="s">
        <v>150</v>
      </c>
      <c r="D225" s="41">
        <v>1</v>
      </c>
      <c r="E225" s="31">
        <v>180</v>
      </c>
      <c r="F225" s="31">
        <v>10.577458681666664</v>
      </c>
      <c r="G225" s="31">
        <v>13.190467291999999</v>
      </c>
      <c r="H225" s="31">
        <v>12.193004123333333</v>
      </c>
      <c r="I225" s="31">
        <v>9.8690558136666677</v>
      </c>
      <c r="J225" s="31">
        <v>12.429539684333333</v>
      </c>
      <c r="K225" s="31">
        <v>13.566855494666669</v>
      </c>
      <c r="L225" s="31">
        <v>17.257237888666669</v>
      </c>
      <c r="M225" s="31">
        <v>18.970435835999996</v>
      </c>
      <c r="N225" s="31">
        <v>16.930390059</v>
      </c>
      <c r="O225" s="31">
        <v>14.812373109333329</v>
      </c>
      <c r="P225" s="31">
        <v>10.420399279666665</v>
      </c>
      <c r="Q225" s="31">
        <v>10.413457376999999</v>
      </c>
      <c r="R225" s="31">
        <v>13.38588955327778</v>
      </c>
    </row>
    <row r="226" spans="1:18" ht="15" thickBot="1">
      <c r="A226" s="7">
        <v>44285</v>
      </c>
      <c r="B226" s="4">
        <v>35</v>
      </c>
      <c r="C226" s="4" t="s">
        <v>150</v>
      </c>
      <c r="D226" s="41">
        <v>1</v>
      </c>
      <c r="E226" s="31">
        <v>225</v>
      </c>
      <c r="F226" s="31">
        <v>0.13119143636666666</v>
      </c>
      <c r="G226" s="31">
        <v>1.3660500843999999</v>
      </c>
      <c r="H226" s="31">
        <v>1.8386328800666667</v>
      </c>
      <c r="I226" s="31">
        <v>2.6864700257666665</v>
      </c>
      <c r="J226" s="31">
        <v>4.3702199394000001</v>
      </c>
      <c r="K226" s="31">
        <v>3.9996728806000004</v>
      </c>
      <c r="L226" s="31">
        <v>4.471270641666667</v>
      </c>
      <c r="M226" s="31">
        <v>4.7429119276666674</v>
      </c>
      <c r="N226" s="31">
        <v>3.1415681074666666</v>
      </c>
      <c r="O226" s="31">
        <v>1.6153873836666663</v>
      </c>
      <c r="P226" s="31">
        <v>1.2319437889999998</v>
      </c>
      <c r="Q226" s="31">
        <v>0.69581454599999992</v>
      </c>
      <c r="R226" s="31">
        <v>2.5242611368388879</v>
      </c>
    </row>
    <row r="227" spans="1:18" ht="15" thickBot="1">
      <c r="A227" s="7">
        <v>44285</v>
      </c>
      <c r="B227" s="4">
        <v>35</v>
      </c>
      <c r="C227" s="4" t="s">
        <v>150</v>
      </c>
      <c r="D227" s="41">
        <v>1</v>
      </c>
      <c r="E227" s="31">
        <v>270</v>
      </c>
      <c r="F227" s="31">
        <v>1.8403434433333337</v>
      </c>
      <c r="G227" s="31">
        <v>3.0402138393333331</v>
      </c>
      <c r="H227" s="31">
        <v>6.2995889863333332</v>
      </c>
      <c r="I227" s="31">
        <v>10.996864538999997</v>
      </c>
      <c r="J227" s="31">
        <v>8.3246425003333329</v>
      </c>
      <c r="K227" s="31">
        <v>7.053001358133332</v>
      </c>
      <c r="L227" s="31">
        <v>6.3859596140000008</v>
      </c>
      <c r="M227" s="31">
        <v>5.1778363553333344</v>
      </c>
      <c r="N227" s="31">
        <v>5.9103807969999993</v>
      </c>
      <c r="O227" s="31">
        <v>5.9078551136666659</v>
      </c>
      <c r="P227" s="31">
        <v>5.3300483483333334</v>
      </c>
      <c r="Q227" s="31">
        <v>4.5454217336666662</v>
      </c>
      <c r="R227" s="31">
        <v>5.9010130523722193</v>
      </c>
    </row>
    <row r="228" spans="1:18" ht="15" thickBot="1">
      <c r="A228" s="7">
        <v>44285</v>
      </c>
      <c r="B228" s="4">
        <v>35</v>
      </c>
      <c r="C228" s="4" t="s">
        <v>150</v>
      </c>
      <c r="D228" s="41">
        <v>1</v>
      </c>
      <c r="E228" s="31">
        <v>315</v>
      </c>
      <c r="F228" s="31">
        <v>30.367746179333334</v>
      </c>
      <c r="G228" s="31">
        <v>26.476702594666669</v>
      </c>
      <c r="H228" s="31">
        <v>32.074878463333327</v>
      </c>
      <c r="I228" s="31">
        <v>32.500716084333334</v>
      </c>
      <c r="J228" s="31">
        <v>31.350099816666663</v>
      </c>
      <c r="K228" s="31">
        <v>26.627552665</v>
      </c>
      <c r="L228" s="31">
        <v>23.522703696999997</v>
      </c>
      <c r="M228" s="31">
        <v>22.253596562666665</v>
      </c>
      <c r="N228" s="31">
        <v>24.675555103333334</v>
      </c>
      <c r="O228" s="31">
        <v>30.737860383000001</v>
      </c>
      <c r="P228" s="31">
        <v>36.997763272999997</v>
      </c>
      <c r="Q228" s="31">
        <v>40.351244214999994</v>
      </c>
      <c r="R228" s="31">
        <v>29.828034919777782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44285</v>
      </c>
      <c r="B235" s="4">
        <v>36</v>
      </c>
      <c r="C235" s="4" t="s">
        <v>150</v>
      </c>
      <c r="D235" s="23">
        <v>1</v>
      </c>
      <c r="E235" s="31">
        <v>-22.471935486276784</v>
      </c>
      <c r="F235" s="31">
        <v>-17.3703955160289</v>
      </c>
      <c r="G235" s="31">
        <v>-6.5149327998570294</v>
      </c>
      <c r="H235" s="31">
        <v>4.844486110686427</v>
      </c>
      <c r="I235" s="31">
        <v>13.582069893467731</v>
      </c>
      <c r="J235" s="31">
        <v>18.729527783885391</v>
      </c>
      <c r="K235" s="31">
        <v>20.282930108978945</v>
      </c>
      <c r="L235" s="31">
        <v>17.579260755515588</v>
      </c>
      <c r="M235" s="31">
        <v>11.043416671836749</v>
      </c>
      <c r="N235" s="31">
        <v>0.89627688207453271</v>
      </c>
      <c r="O235" s="31">
        <v>-11.345569443960363</v>
      </c>
      <c r="P235" s="31">
        <v>-19.979112905331998</v>
      </c>
      <c r="Q235" s="32">
        <v>0.85518732365591987</v>
      </c>
    </row>
    <row r="236" spans="1:18" ht="15" thickBot="1">
      <c r="A236" s="7">
        <v>44285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44285</v>
      </c>
      <c r="B244" s="4">
        <v>38</v>
      </c>
      <c r="C244" s="4" t="s">
        <v>150</v>
      </c>
      <c r="D244" s="41">
        <v>1</v>
      </c>
      <c r="E244" s="41">
        <v>75.581989247311839</v>
      </c>
      <c r="F244" s="41">
        <v>71.488377463054192</v>
      </c>
      <c r="G244" s="41">
        <v>63.599999999999994</v>
      </c>
      <c r="H244" s="41">
        <v>53.90541666666666</v>
      </c>
      <c r="I244" s="41">
        <v>53.868279569892479</v>
      </c>
      <c r="J244" s="41">
        <v>61.488194444444439</v>
      </c>
      <c r="K244" s="41">
        <v>68.232392473118281</v>
      </c>
      <c r="L244" s="41">
        <v>69.490994623655908</v>
      </c>
      <c r="M244" s="41">
        <v>63.403194444444452</v>
      </c>
      <c r="N244" s="41">
        <v>62.686559139784933</v>
      </c>
      <c r="O244" s="41">
        <v>69.377638888888896</v>
      </c>
      <c r="P244" s="41">
        <v>74.389866871479754</v>
      </c>
      <c r="Q244" s="40">
        <f t="shared" ref="Q244" si="7">AVERAGE(E244:P244)</f>
        <v>65.626075319395156</v>
      </c>
    </row>
    <row r="245" spans="1:17" ht="15" thickBot="1">
      <c r="A245" s="7">
        <v>44285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44285</v>
      </c>
      <c r="B253" s="4">
        <v>39</v>
      </c>
      <c r="C253" s="4" t="s">
        <v>150</v>
      </c>
      <c r="D253" s="41">
        <v>1</v>
      </c>
      <c r="E253" s="31">
        <v>-24.15</v>
      </c>
      <c r="F253" s="31">
        <v>-21.15</v>
      </c>
      <c r="G253" s="31">
        <v>-14.36</v>
      </c>
      <c r="H253" s="31">
        <v>-7.52</v>
      </c>
      <c r="I253" s="31">
        <v>-0.99</v>
      </c>
      <c r="J253" s="31">
        <v>5.56</v>
      </c>
      <c r="K253" s="31">
        <v>9.25</v>
      </c>
      <c r="L253" s="31">
        <v>7.57</v>
      </c>
      <c r="M253" s="31">
        <v>0.71</v>
      </c>
      <c r="N253" s="31">
        <v>-7.27</v>
      </c>
      <c r="O253" s="31">
        <v>-15.56</v>
      </c>
      <c r="P253" s="31">
        <v>-21.74</v>
      </c>
      <c r="Q253" s="32">
        <f t="shared" ref="Q253" si="8">AVERAGE(E253:P253)</f>
        <v>-7.4708333333333314</v>
      </c>
    </row>
    <row r="254" spans="1:17" ht="15" thickBot="1">
      <c r="A254" s="7">
        <v>44285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44285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22.08</v>
      </c>
      <c r="J262" s="31">
        <v>50.736666666666672</v>
      </c>
      <c r="K262" s="31">
        <v>77.429999999999993</v>
      </c>
      <c r="L262" s="31">
        <v>62.2</v>
      </c>
      <c r="M262" s="31">
        <v>19.819999999999993</v>
      </c>
      <c r="N262" s="31">
        <v>0</v>
      </c>
      <c r="O262" s="31">
        <v>0</v>
      </c>
      <c r="P262" s="31">
        <v>0</v>
      </c>
      <c r="Q262" s="32">
        <v>232.26666666666671</v>
      </c>
    </row>
    <row r="263" spans="1:17" ht="15" thickBot="1">
      <c r="A263" s="7">
        <v>44285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44285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8.6</v>
      </c>
      <c r="J271" s="31">
        <v>13.166666666666666</v>
      </c>
      <c r="K271" s="31">
        <v>17.033333333333335</v>
      </c>
      <c r="L271" s="31">
        <v>15.6</v>
      </c>
      <c r="M271" s="31">
        <v>7.4666666666666668</v>
      </c>
      <c r="N271" s="31">
        <v>0</v>
      </c>
      <c r="O271" s="31">
        <v>0</v>
      </c>
      <c r="P271" s="31">
        <v>0</v>
      </c>
      <c r="Q271" s="31">
        <v>61.866666666666667</v>
      </c>
    </row>
    <row r="272" spans="1:17" ht="15" thickBot="1">
      <c r="A272" s="7">
        <v>44285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44285</v>
      </c>
      <c r="B280" s="4">
        <v>47</v>
      </c>
      <c r="C280" s="4" t="s">
        <v>33</v>
      </c>
      <c r="D280" s="41">
        <v>5</v>
      </c>
      <c r="E280" s="31">
        <v>3.0333333333333332</v>
      </c>
      <c r="F280" s="31">
        <v>3.7333333333333334</v>
      </c>
      <c r="G280" s="31">
        <v>5.8</v>
      </c>
      <c r="H280" s="31">
        <v>6.5</v>
      </c>
      <c r="I280" s="31">
        <v>3</v>
      </c>
      <c r="J280" s="31">
        <v>0</v>
      </c>
      <c r="K280" s="31">
        <v>0</v>
      </c>
      <c r="L280" s="31">
        <v>0</v>
      </c>
      <c r="M280" s="31">
        <v>1</v>
      </c>
      <c r="N280" s="31">
        <v>5</v>
      </c>
      <c r="O280" s="31">
        <v>4.5</v>
      </c>
      <c r="P280" s="31">
        <v>4</v>
      </c>
      <c r="Q280" s="32">
        <v>36.566666666666663</v>
      </c>
    </row>
    <row r="281" spans="1:17" ht="15" thickBot="1">
      <c r="A281" s="7">
        <v>44285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D11" sqref="D11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83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44232</v>
      </c>
      <c r="B10" s="4" t="s">
        <v>84</v>
      </c>
      <c r="C10" s="4" t="s">
        <v>228</v>
      </c>
      <c r="D10" s="8">
        <v>912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189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44232</v>
      </c>
      <c r="B23" s="4">
        <v>1</v>
      </c>
      <c r="C23" s="4" t="s">
        <v>31</v>
      </c>
      <c r="D23" s="8">
        <v>4</v>
      </c>
      <c r="E23" s="31">
        <v>2.4700000000000006</v>
      </c>
      <c r="F23" s="52">
        <v>1.0799999999999998</v>
      </c>
      <c r="G23" s="31">
        <v>3.2266666666666661</v>
      </c>
      <c r="H23" s="31">
        <v>9.26</v>
      </c>
      <c r="I23" s="31">
        <v>19.743333333333336</v>
      </c>
      <c r="J23" s="31">
        <v>51.086666666666687</v>
      </c>
      <c r="K23" s="31">
        <v>97.6099999999999</v>
      </c>
      <c r="L23" s="31">
        <v>77.226666666666645</v>
      </c>
      <c r="M23" s="31">
        <v>27.089999999999986</v>
      </c>
      <c r="N23" s="31">
        <v>7.9500000000000011</v>
      </c>
      <c r="O23" s="31">
        <v>4.3233333333333341</v>
      </c>
      <c r="P23" s="31">
        <v>2.826666666666668</v>
      </c>
      <c r="Q23" s="32">
        <v>303.8933333333332</v>
      </c>
    </row>
    <row r="24" spans="1:17" ht="15" thickBot="1">
      <c r="A24" s="7">
        <v>44232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44232</v>
      </c>
      <c r="B31" s="4">
        <v>2</v>
      </c>
      <c r="C31" s="4" t="s">
        <v>34</v>
      </c>
      <c r="D31" s="8">
        <v>5</v>
      </c>
      <c r="E31" s="31">
        <v>0.66666666666666663</v>
      </c>
      <c r="F31" s="31">
        <v>0.43333333333333335</v>
      </c>
      <c r="G31" s="31">
        <v>0.93333333333333335</v>
      </c>
      <c r="H31" s="31">
        <v>2.1</v>
      </c>
      <c r="I31" s="31">
        <v>3.8333333333333335</v>
      </c>
      <c r="J31" s="31">
        <v>8.1333333333333329</v>
      </c>
      <c r="K31" s="31">
        <v>12.066666666666666</v>
      </c>
      <c r="L31" s="31">
        <v>9.4333333333333336</v>
      </c>
      <c r="M31" s="31">
        <v>4.9666666666666668</v>
      </c>
      <c r="N31" s="31">
        <v>2.2666666666666666</v>
      </c>
      <c r="O31" s="31">
        <v>1.4666666666666666</v>
      </c>
      <c r="P31" s="31">
        <v>1.2666666666666666</v>
      </c>
      <c r="Q31" s="32">
        <v>47.56666666666667</v>
      </c>
    </row>
    <row r="32" spans="1:17" ht="15" thickBot="1">
      <c r="A32" s="7">
        <v>44232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44232</v>
      </c>
      <c r="B39" s="4">
        <v>3</v>
      </c>
      <c r="C39" s="4" t="s">
        <v>37</v>
      </c>
      <c r="D39" s="8">
        <v>1</v>
      </c>
      <c r="E39" s="31">
        <v>-16.501666666666669</v>
      </c>
      <c r="F39" s="31">
        <v>-9.0556666666666654</v>
      </c>
      <c r="G39" s="31">
        <v>2.7366666666666659</v>
      </c>
      <c r="H39" s="31">
        <v>13.29</v>
      </c>
      <c r="I39" s="31">
        <v>21.080666666666666</v>
      </c>
      <c r="J39" s="31">
        <v>25.087333333333333</v>
      </c>
      <c r="K39" s="31">
        <v>25.876333333333335</v>
      </c>
      <c r="L39" s="31">
        <v>23.787666666666663</v>
      </c>
      <c r="M39" s="31">
        <v>18.576666666666664</v>
      </c>
      <c r="N39" s="31">
        <v>10.149666666666667</v>
      </c>
      <c r="O39" s="31">
        <v>-3.2729999999999992</v>
      </c>
      <c r="P39" s="31">
        <v>-13.134333333333332</v>
      </c>
      <c r="Q39" s="32">
        <v>8.218361111111113</v>
      </c>
    </row>
    <row r="40" spans="1:17" ht="15" thickBot="1">
      <c r="A40" s="7">
        <v>44232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44232</v>
      </c>
      <c r="B47" s="4">
        <v>4</v>
      </c>
      <c r="C47" s="4" t="s">
        <v>37</v>
      </c>
      <c r="D47" s="8">
        <v>1</v>
      </c>
      <c r="E47" s="31">
        <v>-30.240666666666662</v>
      </c>
      <c r="F47" s="31">
        <v>-25.879000000000001</v>
      </c>
      <c r="G47" s="31">
        <v>-14.217333333333331</v>
      </c>
      <c r="H47" s="31">
        <v>-3.9010000000000002</v>
      </c>
      <c r="I47" s="31">
        <v>3.2856666666666667</v>
      </c>
      <c r="J47" s="31">
        <v>9.2016666666666698</v>
      </c>
      <c r="K47" s="31">
        <v>12.368999999999996</v>
      </c>
      <c r="L47" s="31">
        <v>9.7963333333333313</v>
      </c>
      <c r="M47" s="31">
        <v>2.4790000000000001</v>
      </c>
      <c r="N47" s="31">
        <v>-6.0323333333333311</v>
      </c>
      <c r="O47" s="31">
        <v>-17.084333333333333</v>
      </c>
      <c r="P47" s="31">
        <v>-25.639666666666667</v>
      </c>
      <c r="Q47" s="32">
        <f t="shared" ref="Q47" si="0">AVERAGE(E47:P47)</f>
        <v>-7.1552222222222213</v>
      </c>
    </row>
    <row r="48" spans="1:17" ht="15" thickBot="1">
      <c r="A48" s="7">
        <v>44232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44232</v>
      </c>
      <c r="B55" s="4">
        <v>5</v>
      </c>
      <c r="C55" s="4" t="s">
        <v>37</v>
      </c>
      <c r="D55" s="8">
        <v>1</v>
      </c>
      <c r="E55" s="31">
        <v>-24.050201612903233</v>
      </c>
      <c r="F55" s="31">
        <v>-18.332036124794744</v>
      </c>
      <c r="G55" s="31">
        <v>-6.3793010752688168</v>
      </c>
      <c r="H55" s="31">
        <v>4.1372916666666661</v>
      </c>
      <c r="I55" s="31">
        <v>11.848300087777044</v>
      </c>
      <c r="J55" s="31">
        <v>16.622600574712639</v>
      </c>
      <c r="K55" s="31">
        <v>18.491774193548384</v>
      </c>
      <c r="L55" s="31">
        <v>15.937970430107528</v>
      </c>
      <c r="M55" s="31">
        <v>9.4954305555555543</v>
      </c>
      <c r="N55" s="31">
        <v>1.0363172043010747</v>
      </c>
      <c r="O55" s="31">
        <v>-10.880027777777777</v>
      </c>
      <c r="P55" s="31">
        <v>-20.054758064516129</v>
      </c>
      <c r="Q55" s="32">
        <v>-0.14270687027641524</v>
      </c>
    </row>
    <row r="56" spans="1:17" ht="15" thickBot="1">
      <c r="A56" s="7">
        <v>44232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44232</v>
      </c>
      <c r="B64" s="4">
        <v>7</v>
      </c>
      <c r="C64" s="4" t="s">
        <v>37</v>
      </c>
      <c r="D64" s="8">
        <v>1</v>
      </c>
      <c r="E64" s="108">
        <v>0.79875000000000007</v>
      </c>
      <c r="F64" s="108">
        <v>1.2541666666666667</v>
      </c>
      <c r="G64" s="108">
        <v>2.5108333333333333</v>
      </c>
      <c r="H64" s="108">
        <v>4.2250000000000005</v>
      </c>
      <c r="I64" s="108">
        <v>7.041666666666667</v>
      </c>
      <c r="J64" s="108">
        <v>11.725</v>
      </c>
      <c r="K64" s="108">
        <v>14.986956521739129</v>
      </c>
      <c r="L64" s="108">
        <v>13.173913043478262</v>
      </c>
      <c r="M64" s="108">
        <v>8.1043478260869559</v>
      </c>
      <c r="N64" s="108">
        <v>4.5166666666666666</v>
      </c>
      <c r="O64" s="108">
        <v>2.1954166666666666</v>
      </c>
      <c r="P64" s="108">
        <v>1.1166666666666667</v>
      </c>
      <c r="Q64" s="119">
        <v>5.9063859649122854</v>
      </c>
    </row>
    <row r="65" spans="1:17" ht="15" thickBot="1">
      <c r="A65" s="7">
        <v>44232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44232</v>
      </c>
      <c r="B76" s="4">
        <v>10</v>
      </c>
      <c r="C76" s="4" t="s">
        <v>37</v>
      </c>
      <c r="D76" s="8">
        <v>1</v>
      </c>
      <c r="E76" s="99">
        <v>914.9</v>
      </c>
      <c r="F76" s="99">
        <v>912.7</v>
      </c>
      <c r="G76" s="99">
        <v>909.5</v>
      </c>
      <c r="H76" s="99">
        <v>905.5</v>
      </c>
      <c r="I76" s="99">
        <v>904.1</v>
      </c>
      <c r="J76" s="99">
        <v>901.6</v>
      </c>
      <c r="K76" s="99">
        <v>900.7</v>
      </c>
      <c r="L76" s="99">
        <v>903.5</v>
      </c>
      <c r="M76" s="99">
        <v>907.9</v>
      </c>
      <c r="N76" s="99">
        <v>911.1</v>
      </c>
      <c r="O76" s="99">
        <v>912.4</v>
      </c>
      <c r="P76" s="99">
        <v>914.2</v>
      </c>
      <c r="Q76" s="100">
        <v>908.2</v>
      </c>
    </row>
    <row r="77" spans="1:17" ht="15" thickBot="1">
      <c r="A77" s="3">
        <v>44232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44232</v>
      </c>
      <c r="B84" s="4">
        <v>11</v>
      </c>
      <c r="C84" s="4" t="s">
        <v>128</v>
      </c>
      <c r="D84" s="8">
        <v>7</v>
      </c>
      <c r="E84" s="31">
        <v>5.2499998399999998E-2</v>
      </c>
      <c r="F84" s="31">
        <v>1.24999993E-2</v>
      </c>
      <c r="G84" s="31">
        <v>0.55500000699999996</v>
      </c>
      <c r="H84" s="31">
        <v>1.7025001</v>
      </c>
      <c r="I84" s="31">
        <v>3.875</v>
      </c>
      <c r="J84" s="31">
        <v>12.524999599999999</v>
      </c>
      <c r="K84" s="31">
        <v>55.450000799999998</v>
      </c>
      <c r="L84" s="31">
        <v>36</v>
      </c>
      <c r="M84" s="31">
        <v>6.3550000200000003</v>
      </c>
      <c r="N84" s="31">
        <v>0.97500002399999997</v>
      </c>
      <c r="O84" s="31">
        <v>0.60000002399999997</v>
      </c>
      <c r="P84" s="31">
        <v>0.20000000300000001</v>
      </c>
      <c r="Q84" s="11"/>
    </row>
    <row r="85" spans="1:256" s="21" customFormat="1" ht="15" thickBot="1">
      <c r="A85" s="7">
        <v>44232</v>
      </c>
      <c r="B85" s="4">
        <v>11</v>
      </c>
      <c r="C85" s="4" t="s">
        <v>129</v>
      </c>
      <c r="D85" s="8">
        <v>8</v>
      </c>
      <c r="E85" s="31">
        <v>0.53750002399999997</v>
      </c>
      <c r="F85" s="31">
        <v>0.38749998800000002</v>
      </c>
      <c r="G85" s="31">
        <v>1.5800000400000001</v>
      </c>
      <c r="H85" s="31">
        <v>4.7025003400000003</v>
      </c>
      <c r="I85" s="31">
        <v>11.2800007</v>
      </c>
      <c r="J85" s="31">
        <v>32.375</v>
      </c>
      <c r="K85" s="31">
        <v>77.899993899999998</v>
      </c>
      <c r="L85" s="31">
        <v>54.949996900000002</v>
      </c>
      <c r="M85" s="31">
        <v>18.024999600000001</v>
      </c>
      <c r="N85" s="31">
        <v>3.1749999500000001</v>
      </c>
      <c r="O85" s="31">
        <v>1.83000016</v>
      </c>
      <c r="P85" s="31">
        <v>1.1074999599999999</v>
      </c>
      <c r="Q85" s="11"/>
    </row>
    <row r="86" spans="1:256" s="21" customFormat="1" ht="15" thickBot="1">
      <c r="A86" s="7">
        <v>44232</v>
      </c>
      <c r="B86" s="4">
        <v>11</v>
      </c>
      <c r="C86" s="4" t="s">
        <v>130</v>
      </c>
      <c r="D86" s="8">
        <v>9</v>
      </c>
      <c r="E86" s="31">
        <v>1.3849999900000001</v>
      </c>
      <c r="F86" s="31">
        <v>1.00250006</v>
      </c>
      <c r="G86" s="31">
        <v>2.5550000700000002</v>
      </c>
      <c r="H86" s="31">
        <v>7.2049999199999997</v>
      </c>
      <c r="I86" s="31">
        <v>20.479999500000002</v>
      </c>
      <c r="J86" s="31">
        <v>47.502498600000003</v>
      </c>
      <c r="K86" s="31">
        <v>95.065002399999997</v>
      </c>
      <c r="L86" s="31">
        <v>75.024993899999998</v>
      </c>
      <c r="M86" s="31">
        <v>25.974998500000002</v>
      </c>
      <c r="N86" s="31">
        <v>5.9025001499999998</v>
      </c>
      <c r="O86" s="31">
        <v>3.03250003</v>
      </c>
      <c r="P86" s="31">
        <v>2.8824999299999998</v>
      </c>
      <c r="Q86" s="11"/>
    </row>
    <row r="87" spans="1:256" s="21" customFormat="1" ht="15" thickBot="1">
      <c r="A87" s="7">
        <v>44232</v>
      </c>
      <c r="B87" s="4">
        <v>11</v>
      </c>
      <c r="C87" s="4" t="s">
        <v>131</v>
      </c>
      <c r="D87" s="8">
        <v>10</v>
      </c>
      <c r="E87" s="31">
        <v>2.4800000199999999</v>
      </c>
      <c r="F87" s="31">
        <v>1.7049999199999999</v>
      </c>
      <c r="G87" s="31">
        <v>4.3874998099999996</v>
      </c>
      <c r="H87" s="31">
        <v>11.532500300000001</v>
      </c>
      <c r="I87" s="31">
        <v>29.2749977</v>
      </c>
      <c r="J87" s="31">
        <v>63.402496300000003</v>
      </c>
      <c r="K87" s="31">
        <v>114.290009</v>
      </c>
      <c r="L87" s="31">
        <v>94.229995700000003</v>
      </c>
      <c r="M87" s="31">
        <v>32.775001500000002</v>
      </c>
      <c r="N87" s="31">
        <v>10.5550003</v>
      </c>
      <c r="O87" s="31">
        <v>6.0525002499999996</v>
      </c>
      <c r="P87" s="31">
        <v>4.4749999000000003</v>
      </c>
      <c r="Q87" s="11"/>
    </row>
    <row r="88" spans="1:256" s="21" customFormat="1" ht="15" thickBot="1">
      <c r="A88" s="7">
        <v>44232</v>
      </c>
      <c r="B88" s="4">
        <v>11</v>
      </c>
      <c r="C88" s="4" t="s">
        <v>132</v>
      </c>
      <c r="D88" s="8">
        <v>11</v>
      </c>
      <c r="E88" s="31">
        <v>9.6800003100000005</v>
      </c>
      <c r="F88" s="31">
        <v>2.7824997900000001</v>
      </c>
      <c r="G88" s="31">
        <v>7.9124999000000003</v>
      </c>
      <c r="H88" s="31">
        <v>20.532499300000001</v>
      </c>
      <c r="I88" s="31">
        <v>39.799999200000002</v>
      </c>
      <c r="J88" s="31">
        <v>105.64999400000001</v>
      </c>
      <c r="K88" s="31">
        <v>150.27499399999999</v>
      </c>
      <c r="L88" s="31">
        <v>122.95500199999999</v>
      </c>
      <c r="M88" s="31">
        <v>50.625</v>
      </c>
      <c r="N88" s="31">
        <v>18.952499400000001</v>
      </c>
      <c r="O88" s="31">
        <v>10.6550007</v>
      </c>
      <c r="P88" s="31">
        <v>6.2049999199999997</v>
      </c>
      <c r="Q88" s="11"/>
    </row>
    <row r="89" spans="1:256" s="21" customFormat="1" ht="15" thickBot="1">
      <c r="A89" s="7">
        <v>44232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44232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0.53333333333333333</v>
      </c>
      <c r="I96" s="31">
        <v>7.7</v>
      </c>
      <c r="J96" s="31">
        <v>15.933333333333334</v>
      </c>
      <c r="K96" s="31">
        <v>18</v>
      </c>
      <c r="L96" s="31">
        <v>12.233333333333333</v>
      </c>
      <c r="M96" s="31">
        <v>2.7666666666666666</v>
      </c>
      <c r="N96" s="31">
        <v>6.6666666666666666E-2</v>
      </c>
      <c r="O96" s="31">
        <v>0</v>
      </c>
      <c r="P96" s="31">
        <v>0</v>
      </c>
      <c r="Q96" s="32">
        <v>57.233333333333334</v>
      </c>
    </row>
    <row r="97" spans="1:256" ht="15" thickBot="1">
      <c r="A97" s="7">
        <v>44232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44232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1.6</v>
      </c>
      <c r="J102" s="31">
        <v>5</v>
      </c>
      <c r="K102" s="31">
        <v>4.8666666666666663</v>
      </c>
      <c r="L102" s="31">
        <v>2.1</v>
      </c>
      <c r="M102" s="31">
        <v>6.6666666666666666E-2</v>
      </c>
      <c r="N102" s="31">
        <v>0</v>
      </c>
      <c r="O102" s="31">
        <v>0</v>
      </c>
      <c r="P102" s="31">
        <v>0</v>
      </c>
      <c r="Q102" s="32">
        <v>13.633333333333333</v>
      </c>
    </row>
    <row r="103" spans="1:256" ht="15" thickBot="1">
      <c r="A103" s="7">
        <v>44232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44232</v>
      </c>
      <c r="B110" s="4">
        <v>14</v>
      </c>
      <c r="C110" s="4" t="s">
        <v>33</v>
      </c>
      <c r="D110" s="8">
        <v>5</v>
      </c>
      <c r="E110" s="31">
        <v>30.766666666666666</v>
      </c>
      <c r="F110" s="31">
        <v>25.066666666666666</v>
      </c>
      <c r="G110" s="31">
        <v>10.566666666666666</v>
      </c>
      <c r="H110" s="31">
        <v>0.43333333333333335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1.7333333333333334</v>
      </c>
      <c r="O110" s="31">
        <v>19.566666666666666</v>
      </c>
      <c r="P110" s="31">
        <v>29.9</v>
      </c>
      <c r="Q110" s="32">
        <v>118.03333333333333</v>
      </c>
    </row>
    <row r="111" spans="1:256" ht="15" thickBot="1">
      <c r="A111" s="7">
        <v>44232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44232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30.7</v>
      </c>
      <c r="H118" s="31">
        <v>23.966666666666665</v>
      </c>
      <c r="I118" s="31">
        <v>7.0333333333333332</v>
      </c>
      <c r="J118" s="31">
        <v>0.23333333333333334</v>
      </c>
      <c r="K118" s="31">
        <v>0</v>
      </c>
      <c r="L118" s="31">
        <v>3.3333333333333333E-2</v>
      </c>
      <c r="M118" s="31">
        <v>8.4333333333333336</v>
      </c>
      <c r="N118" s="31">
        <v>27.566666666666666</v>
      </c>
      <c r="O118" s="31">
        <v>29.933333333333334</v>
      </c>
      <c r="P118" s="31">
        <v>31</v>
      </c>
      <c r="Q118" s="32">
        <v>218.13333333333333</v>
      </c>
    </row>
    <row r="119" spans="1:256" ht="15" thickBot="1">
      <c r="A119" s="7">
        <v>44232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44232</v>
      </c>
      <c r="B126" s="4">
        <v>16</v>
      </c>
      <c r="C126" s="4" t="s">
        <v>33</v>
      </c>
      <c r="D126" s="8">
        <v>5</v>
      </c>
      <c r="E126" s="31">
        <v>6.6666666666666666E-2</v>
      </c>
      <c r="F126" s="31">
        <v>0</v>
      </c>
      <c r="G126" s="31">
        <v>0.13333333333333333</v>
      </c>
      <c r="H126" s="31">
        <v>0.66666666666666663</v>
      </c>
      <c r="I126" s="31">
        <v>1.4666666666666666</v>
      </c>
      <c r="J126" s="31">
        <v>3.1</v>
      </c>
      <c r="K126" s="31">
        <v>5.9</v>
      </c>
      <c r="L126" s="31">
        <v>4.7</v>
      </c>
      <c r="M126" s="31">
        <v>1.7666666666666666</v>
      </c>
      <c r="N126" s="31">
        <v>0.3</v>
      </c>
      <c r="O126" s="31">
        <v>0.16666666666666666</v>
      </c>
      <c r="P126" s="31">
        <v>0</v>
      </c>
      <c r="Q126" s="32">
        <f t="shared" ref="Q126" si="1">SUM(E126:P126)</f>
        <v>18.266666666666669</v>
      </c>
    </row>
    <row r="127" spans="1:256" ht="15" thickBot="1">
      <c r="A127" s="7">
        <v>44232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44232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0.13333333333333333</v>
      </c>
      <c r="I134" s="31">
        <v>0.53333333333333333</v>
      </c>
      <c r="J134" s="31">
        <v>1.4333333333333333</v>
      </c>
      <c r="K134" s="31">
        <v>3.2666666666666666</v>
      </c>
      <c r="L134" s="31">
        <v>2.2999999999999998</v>
      </c>
      <c r="M134" s="31">
        <v>0.6</v>
      </c>
      <c r="N134" s="31">
        <v>6.6666666666666666E-2</v>
      </c>
      <c r="O134" s="31">
        <v>0</v>
      </c>
      <c r="P134" s="31">
        <v>0</v>
      </c>
      <c r="Q134" s="32">
        <f t="shared" ref="Q134" si="2">SUM(E134:P134)</f>
        <v>8.3333333333333339</v>
      </c>
    </row>
    <row r="135" spans="1:17" ht="15" thickBot="1">
      <c r="A135" s="7">
        <v>44232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44232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6.6666666666666666E-2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6.6666666666666666E-2</v>
      </c>
    </row>
    <row r="143" spans="1:17" ht="15" thickBot="1">
      <c r="A143" s="7">
        <v>44232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44232</v>
      </c>
      <c r="B150" s="4">
        <v>20</v>
      </c>
      <c r="C150" s="4" t="s">
        <v>140</v>
      </c>
      <c r="D150" s="8">
        <v>2</v>
      </c>
      <c r="E150" s="32">
        <v>-3.9749998999999998</v>
      </c>
      <c r="F150" s="32">
        <v>-0.97500002399999997</v>
      </c>
      <c r="G150" s="32">
        <v>13.5</v>
      </c>
      <c r="H150" s="32">
        <v>17.3125</v>
      </c>
      <c r="I150" s="32">
        <v>23.112501099999999</v>
      </c>
      <c r="J150" s="32">
        <v>28.4375</v>
      </c>
      <c r="K150" s="32">
        <v>29.112499199999998</v>
      </c>
      <c r="L150" s="32">
        <v>25.649999600000001</v>
      </c>
      <c r="M150" s="32">
        <v>21.837499600000001</v>
      </c>
      <c r="N150" s="32">
        <v>14.2999992</v>
      </c>
      <c r="O150" s="32">
        <v>7.8750004799999997</v>
      </c>
      <c r="P150" s="32">
        <v>-1.2625000500000001</v>
      </c>
      <c r="Q150" s="32">
        <f t="shared" ref="Q150" si="4">MAX(E150:P150)</f>
        <v>29.112499199999998</v>
      </c>
    </row>
    <row r="151" spans="1:17" ht="15" thickBot="1">
      <c r="A151" s="7">
        <v>44232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44232</v>
      </c>
      <c r="B159" s="4">
        <v>21</v>
      </c>
      <c r="C159" s="4" t="s">
        <v>142</v>
      </c>
      <c r="D159" s="8">
        <v>3</v>
      </c>
      <c r="E159" s="32">
        <v>-42.412498499999998</v>
      </c>
      <c r="F159" s="32">
        <v>-35.112503099999998</v>
      </c>
      <c r="G159" s="32">
        <v>-26.625</v>
      </c>
      <c r="H159" s="32">
        <v>-10.587499599999999</v>
      </c>
      <c r="I159" s="32">
        <v>-2.71249962</v>
      </c>
      <c r="J159" s="32">
        <v>5.2874999000000003</v>
      </c>
      <c r="K159" s="32">
        <v>6.9250001900000004</v>
      </c>
      <c r="L159" s="32">
        <v>6.22500038</v>
      </c>
      <c r="M159" s="32">
        <v>-3.375</v>
      </c>
      <c r="N159" s="32">
        <v>-18.725000399999999</v>
      </c>
      <c r="O159" s="32">
        <v>-31.287498500000002</v>
      </c>
      <c r="P159" s="32">
        <v>-40.862499200000002</v>
      </c>
      <c r="Q159" s="32">
        <f t="shared" ref="Q159" si="5">MIN(E159:P159)</f>
        <v>-42.412498499999998</v>
      </c>
    </row>
    <row r="160" spans="1:17" ht="15" thickBot="1">
      <c r="A160" s="7">
        <v>44232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44232</v>
      </c>
      <c r="B167" s="4">
        <v>22</v>
      </c>
      <c r="C167" s="4" t="s">
        <v>140</v>
      </c>
      <c r="D167" s="41">
        <v>2</v>
      </c>
      <c r="E167" s="31">
        <v>2.2999999999999998</v>
      </c>
      <c r="F167" s="31">
        <v>9</v>
      </c>
      <c r="G167" s="31">
        <v>22.5</v>
      </c>
      <c r="H167" s="31">
        <v>29.9</v>
      </c>
      <c r="I167" s="31">
        <v>33.700000000000003</v>
      </c>
      <c r="J167" s="31">
        <v>38</v>
      </c>
      <c r="K167" s="31">
        <v>39</v>
      </c>
      <c r="L167" s="31">
        <v>36.5</v>
      </c>
      <c r="M167" s="31">
        <v>30.2</v>
      </c>
      <c r="N167" s="31">
        <v>26.4</v>
      </c>
      <c r="O167" s="31">
        <v>17</v>
      </c>
      <c r="P167" s="31">
        <v>7.5</v>
      </c>
      <c r="Q167" s="32">
        <v>39</v>
      </c>
    </row>
    <row r="168" spans="1:17" ht="15" thickBot="1">
      <c r="A168" s="7">
        <v>44232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44232</v>
      </c>
      <c r="B176" s="4">
        <v>23</v>
      </c>
      <c r="C176" s="4" t="s">
        <v>142</v>
      </c>
      <c r="D176" s="41">
        <v>3</v>
      </c>
      <c r="E176" s="31">
        <v>-47.6</v>
      </c>
      <c r="F176" s="31">
        <v>-42.1</v>
      </c>
      <c r="G176" s="31">
        <v>-35.299999999999997</v>
      </c>
      <c r="H176" s="31">
        <v>-20.2</v>
      </c>
      <c r="I176" s="31">
        <v>-9.8000000000000007</v>
      </c>
      <c r="J176" s="31">
        <v>-2</v>
      </c>
      <c r="K176" s="31">
        <v>0.4</v>
      </c>
      <c r="L176" s="31">
        <v>-0.3</v>
      </c>
      <c r="M176" s="31">
        <v>-10.199999999999999</v>
      </c>
      <c r="N176" s="31">
        <v>-25</v>
      </c>
      <c r="O176" s="31">
        <v>-36.4</v>
      </c>
      <c r="P176" s="31">
        <v>-45</v>
      </c>
      <c r="Q176" s="32">
        <v>-47.6</v>
      </c>
    </row>
    <row r="177" spans="1:17" ht="15" thickBot="1">
      <c r="A177" s="7">
        <v>44232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44232</v>
      </c>
      <c r="B185" s="4">
        <v>24</v>
      </c>
      <c r="C185" s="4" t="s">
        <v>140</v>
      </c>
      <c r="D185" s="23">
        <v>2</v>
      </c>
      <c r="E185" s="31">
        <v>9.6999999999999993</v>
      </c>
      <c r="F185" s="31">
        <v>2.2000000000000002</v>
      </c>
      <c r="G185" s="31">
        <v>7.6</v>
      </c>
      <c r="H185" s="31">
        <v>12.3</v>
      </c>
      <c r="I185" s="31">
        <v>22</v>
      </c>
      <c r="J185" s="31">
        <v>44.7</v>
      </c>
      <c r="K185" s="31">
        <v>48.1</v>
      </c>
      <c r="L185" s="31">
        <v>70.3</v>
      </c>
      <c r="M185" s="31">
        <v>33.4</v>
      </c>
      <c r="N185" s="31">
        <v>13.6</v>
      </c>
      <c r="O185" s="31">
        <v>8.5</v>
      </c>
      <c r="P185" s="31">
        <v>4.3</v>
      </c>
      <c r="Q185" s="32">
        <v>70.3</v>
      </c>
    </row>
    <row r="186" spans="1:17" ht="15" thickBot="1">
      <c r="A186" s="7">
        <v>44232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44232</v>
      </c>
      <c r="B194" s="4">
        <v>24</v>
      </c>
      <c r="C194" s="4" t="s">
        <v>140</v>
      </c>
      <c r="D194" s="41">
        <v>3</v>
      </c>
      <c r="E194" s="31">
        <v>16</v>
      </c>
      <c r="F194" s="31">
        <v>16</v>
      </c>
      <c r="G194" s="31">
        <v>18</v>
      </c>
      <c r="H194" s="31">
        <v>22</v>
      </c>
      <c r="I194" s="31">
        <v>20</v>
      </c>
      <c r="J194" s="31">
        <v>24</v>
      </c>
      <c r="K194" s="31">
        <v>21</v>
      </c>
      <c r="L194" s="31">
        <v>18</v>
      </c>
      <c r="M194" s="31">
        <v>20</v>
      </c>
      <c r="N194" s="31">
        <v>18</v>
      </c>
      <c r="O194" s="31">
        <v>16</v>
      </c>
      <c r="P194" s="31">
        <v>12</v>
      </c>
      <c r="Q194" s="32">
        <v>24</v>
      </c>
    </row>
    <row r="195" spans="1:17" ht="15" thickBot="1">
      <c r="A195" s="7">
        <v>44232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44232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3</v>
      </c>
      <c r="I203" s="32">
        <v>4</v>
      </c>
      <c r="J203" s="32">
        <v>4</v>
      </c>
      <c r="K203" s="32">
        <v>5</v>
      </c>
      <c r="L203" s="32">
        <v>4</v>
      </c>
      <c r="M203" s="32">
        <v>3</v>
      </c>
      <c r="N203" s="32">
        <v>2</v>
      </c>
      <c r="O203" s="32">
        <v>2</v>
      </c>
      <c r="P203" s="32">
        <v>2</v>
      </c>
      <c r="Q203" s="32">
        <f t="shared" ref="Q203" si="6">AVERAGE(E203:P203)</f>
        <v>3</v>
      </c>
    </row>
    <row r="204" spans="1:17" ht="15" thickBot="1">
      <c r="A204" s="7">
        <v>44232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44232</v>
      </c>
      <c r="B212" s="4">
        <v>34</v>
      </c>
      <c r="C212" s="4" t="s">
        <v>37</v>
      </c>
      <c r="D212" s="23">
        <v>1</v>
      </c>
      <c r="E212" s="31">
        <v>0.51170613562970935</v>
      </c>
      <c r="F212" s="31">
        <v>0.86180422264875245</v>
      </c>
      <c r="G212" s="31">
        <v>1.8141129032258065</v>
      </c>
      <c r="H212" s="31">
        <v>2.5431944444444445</v>
      </c>
      <c r="I212" s="31">
        <v>2.3635874680650799</v>
      </c>
      <c r="J212" s="31">
        <v>1.9001668520578421</v>
      </c>
      <c r="K212" s="31">
        <v>1.5552002224694104</v>
      </c>
      <c r="L212" s="31">
        <v>1.4906840934371524</v>
      </c>
      <c r="M212" s="31">
        <v>1.640068886337543</v>
      </c>
      <c r="N212" s="31">
        <v>1.3810483870967742</v>
      </c>
      <c r="O212" s="31">
        <v>0.94944444444444442</v>
      </c>
      <c r="P212" s="31">
        <v>0.66657685571871206</v>
      </c>
      <c r="Q212" s="32">
        <v>1.5</v>
      </c>
    </row>
    <row r="213" spans="1:18" ht="15" thickBot="1">
      <c r="A213" s="7">
        <v>44232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44232</v>
      </c>
      <c r="B221" s="4">
        <v>35</v>
      </c>
      <c r="C221" s="4" t="s">
        <v>150</v>
      </c>
      <c r="D221" s="41">
        <v>1</v>
      </c>
      <c r="E221" s="31">
        <v>360</v>
      </c>
      <c r="F221" s="31">
        <v>5.7422713916666659</v>
      </c>
      <c r="G221" s="31">
        <v>5.4394868893333346</v>
      </c>
      <c r="H221" s="31">
        <v>4.4451630571666669</v>
      </c>
      <c r="I221" s="31">
        <v>5.5702543992000013</v>
      </c>
      <c r="J221" s="31">
        <v>5.188240536666668</v>
      </c>
      <c r="K221" s="31">
        <v>5.2521348936666667</v>
      </c>
      <c r="L221" s="31">
        <v>2.7963065140689656</v>
      </c>
      <c r="M221" s="31">
        <v>2.0111732768965513</v>
      </c>
      <c r="N221" s="31">
        <v>2.0102888254666662</v>
      </c>
      <c r="O221" s="31">
        <v>2.0915913517666667</v>
      </c>
      <c r="P221" s="31">
        <v>4.1854225676666665</v>
      </c>
      <c r="Q221" s="31">
        <v>4.5338656826666668</v>
      </c>
      <c r="R221" s="31">
        <v>4.1150237480335221</v>
      </c>
    </row>
    <row r="222" spans="1:18" ht="15" thickBot="1">
      <c r="A222" s="7">
        <v>44232</v>
      </c>
      <c r="B222" s="4">
        <v>35</v>
      </c>
      <c r="C222" s="4" t="s">
        <v>150</v>
      </c>
      <c r="D222" s="41">
        <v>1</v>
      </c>
      <c r="E222" s="31">
        <v>45</v>
      </c>
      <c r="F222" s="31">
        <v>3.3819618666666664</v>
      </c>
      <c r="G222" s="31">
        <v>3.6895535716666665</v>
      </c>
      <c r="H222" s="31">
        <v>3.9452328567333339</v>
      </c>
      <c r="I222" s="31">
        <v>4.2361677456666662</v>
      </c>
      <c r="J222" s="31">
        <v>5.0974512629999991</v>
      </c>
      <c r="K222" s="31">
        <v>4.5488340210000011</v>
      </c>
      <c r="L222" s="31">
        <v>4.3477489394482749</v>
      </c>
      <c r="M222" s="31">
        <v>4.1605250565517231</v>
      </c>
      <c r="N222" s="31">
        <v>3.9490183253</v>
      </c>
      <c r="O222" s="31">
        <v>3.1590341036666656</v>
      </c>
      <c r="P222" s="31">
        <v>2.2437824266999997</v>
      </c>
      <c r="Q222" s="31">
        <v>1.9572331080666667</v>
      </c>
      <c r="R222" s="31">
        <v>3.7234302361396661</v>
      </c>
    </row>
    <row r="223" spans="1:18" ht="15" thickBot="1">
      <c r="A223" s="7">
        <v>44232</v>
      </c>
      <c r="B223" s="4">
        <v>35</v>
      </c>
      <c r="C223" s="4" t="s">
        <v>150</v>
      </c>
      <c r="D223" s="41">
        <v>1</v>
      </c>
      <c r="E223" s="31">
        <v>90</v>
      </c>
      <c r="F223" s="31">
        <v>19.296601172000003</v>
      </c>
      <c r="G223" s="31">
        <v>30.497236335000004</v>
      </c>
      <c r="H223" s="31">
        <v>38.762884969999995</v>
      </c>
      <c r="I223" s="31">
        <v>34.831147860000002</v>
      </c>
      <c r="J223" s="31">
        <v>41.246937179999996</v>
      </c>
      <c r="K223" s="31">
        <v>52.354515456666668</v>
      </c>
      <c r="L223" s="31">
        <v>60.34569300689656</v>
      </c>
      <c r="M223" s="31">
        <v>60.332330910344822</v>
      </c>
      <c r="N223" s="31">
        <v>52.983276436666664</v>
      </c>
      <c r="O223" s="31">
        <v>42.324514263333327</v>
      </c>
      <c r="P223" s="31">
        <v>28.874226322666669</v>
      </c>
      <c r="Q223" s="31">
        <v>24.929429002999999</v>
      </c>
      <c r="R223" s="31">
        <v>40.454429507206683</v>
      </c>
    </row>
    <row r="224" spans="1:18" ht="15" thickBot="1">
      <c r="A224" s="7">
        <v>44232</v>
      </c>
      <c r="B224" s="4">
        <v>35</v>
      </c>
      <c r="C224" s="4" t="s">
        <v>150</v>
      </c>
      <c r="D224" s="41">
        <v>1</v>
      </c>
      <c r="E224" s="31">
        <v>135</v>
      </c>
      <c r="F224" s="31">
        <v>0.72697134799999985</v>
      </c>
      <c r="G224" s="31">
        <v>1.7666402099999998</v>
      </c>
      <c r="H224" s="31">
        <v>2.061406296266667</v>
      </c>
      <c r="I224" s="31">
        <v>2.822427191233333</v>
      </c>
      <c r="J224" s="31">
        <v>3.8073017534666671</v>
      </c>
      <c r="K224" s="31">
        <v>5.3631810572333327</v>
      </c>
      <c r="L224" s="31">
        <v>4.5170966658275864</v>
      </c>
      <c r="M224" s="31">
        <v>4.2727048124137941</v>
      </c>
      <c r="N224" s="31">
        <v>3.8336122478666663</v>
      </c>
      <c r="O224" s="31">
        <v>2.6727107738999996</v>
      </c>
      <c r="P224" s="31">
        <v>1.1101891906666665</v>
      </c>
      <c r="Q224" s="31">
        <v>1.1201406956666669</v>
      </c>
      <c r="R224" s="31">
        <v>2.8308426418938537</v>
      </c>
    </row>
    <row r="225" spans="1:18" ht="15" thickBot="1">
      <c r="A225" s="7">
        <v>44232</v>
      </c>
      <c r="B225" s="4">
        <v>35</v>
      </c>
      <c r="C225" s="4" t="s">
        <v>150</v>
      </c>
      <c r="D225" s="41">
        <v>1</v>
      </c>
      <c r="E225" s="31">
        <v>180</v>
      </c>
      <c r="F225" s="31">
        <v>0.24230883533333333</v>
      </c>
      <c r="G225" s="31">
        <v>0.20717377666666664</v>
      </c>
      <c r="H225" s="31">
        <v>0.36171293033333335</v>
      </c>
      <c r="I225" s="31">
        <v>0.81549361919999996</v>
      </c>
      <c r="J225" s="31">
        <v>0.87094848959999993</v>
      </c>
      <c r="K225" s="31">
        <v>1.3712567702666663</v>
      </c>
      <c r="L225" s="31">
        <v>1.5111917754137929</v>
      </c>
      <c r="M225" s="31">
        <v>0.6447787719310345</v>
      </c>
      <c r="N225" s="31">
        <v>0.49282188409999994</v>
      </c>
      <c r="O225" s="31">
        <v>0.32232058806666669</v>
      </c>
      <c r="P225" s="31">
        <v>0.15996922836666666</v>
      </c>
      <c r="Q225" s="31">
        <v>0.27978601466666669</v>
      </c>
      <c r="R225" s="31">
        <v>0.60401371500279344</v>
      </c>
    </row>
    <row r="226" spans="1:18" ht="15" thickBot="1">
      <c r="A226" s="7">
        <v>44232</v>
      </c>
      <c r="B226" s="4">
        <v>35</v>
      </c>
      <c r="C226" s="4" t="s">
        <v>150</v>
      </c>
      <c r="D226" s="41">
        <v>1</v>
      </c>
      <c r="E226" s="31">
        <v>225</v>
      </c>
      <c r="F226" s="31">
        <v>4.3422489449999997</v>
      </c>
      <c r="G226" s="31">
        <v>4.5206591849999995</v>
      </c>
      <c r="H226" s="31">
        <v>4.4771993084333328</v>
      </c>
      <c r="I226" s="31">
        <v>5.8457276146666661</v>
      </c>
      <c r="J226" s="31">
        <v>5.1340073889666664</v>
      </c>
      <c r="K226" s="31">
        <v>4.5437974117666666</v>
      </c>
      <c r="L226" s="31">
        <v>3.7698585066551731</v>
      </c>
      <c r="M226" s="31">
        <v>3.2222824913793109</v>
      </c>
      <c r="N226" s="31">
        <v>4.8695078649999992</v>
      </c>
      <c r="O226" s="31">
        <v>5.1893756106666684</v>
      </c>
      <c r="P226" s="31">
        <v>4.7072561113333329</v>
      </c>
      <c r="Q226" s="31">
        <v>3.0522818103333331</v>
      </c>
      <c r="R226" s="31">
        <v>4.4783070572011194</v>
      </c>
    </row>
    <row r="227" spans="1:18" ht="15" thickBot="1">
      <c r="A227" s="7">
        <v>44232</v>
      </c>
      <c r="B227" s="4">
        <v>35</v>
      </c>
      <c r="C227" s="4" t="s">
        <v>150</v>
      </c>
      <c r="D227" s="41">
        <v>1</v>
      </c>
      <c r="E227" s="31">
        <v>270</v>
      </c>
      <c r="F227" s="31">
        <v>38.35407549566667</v>
      </c>
      <c r="G227" s="31">
        <v>32.439641810333335</v>
      </c>
      <c r="H227" s="31">
        <v>29.038749536333331</v>
      </c>
      <c r="I227" s="31">
        <v>29.929683556666667</v>
      </c>
      <c r="J227" s="31">
        <v>24.483876244999998</v>
      </c>
      <c r="K227" s="31">
        <v>18.017798879333338</v>
      </c>
      <c r="L227" s="31">
        <v>16.175869272413795</v>
      </c>
      <c r="M227" s="31">
        <v>18.281351106896551</v>
      </c>
      <c r="N227" s="31">
        <v>23.202771376666668</v>
      </c>
      <c r="O227" s="31">
        <v>31.19196977</v>
      </c>
      <c r="P227" s="31">
        <v>36.06536681</v>
      </c>
      <c r="Q227" s="31">
        <v>34.100391476666658</v>
      </c>
      <c r="R227" s="31">
        <v>27.664774133240215</v>
      </c>
    </row>
    <row r="228" spans="1:18" ht="15" thickBot="1">
      <c r="A228" s="7">
        <v>44232</v>
      </c>
      <c r="B228" s="4">
        <v>35</v>
      </c>
      <c r="C228" s="4" t="s">
        <v>150</v>
      </c>
      <c r="D228" s="41">
        <v>1</v>
      </c>
      <c r="E228" s="31">
        <v>315</v>
      </c>
      <c r="F228" s="31">
        <v>27.913561720000004</v>
      </c>
      <c r="G228" s="31">
        <v>21.384053960000003</v>
      </c>
      <c r="H228" s="31">
        <v>16.907651726999998</v>
      </c>
      <c r="I228" s="31">
        <v>15.949098330333333</v>
      </c>
      <c r="J228" s="31">
        <v>14.171237900666664</v>
      </c>
      <c r="K228" s="31">
        <v>8.5484815256666646</v>
      </c>
      <c r="L228" s="31">
        <v>6.5362359144827584</v>
      </c>
      <c r="M228" s="31">
        <v>7.0748543344827608</v>
      </c>
      <c r="N228" s="31">
        <v>8.6587032913333317</v>
      </c>
      <c r="O228" s="31">
        <v>13.048483374000002</v>
      </c>
      <c r="P228" s="31">
        <v>22.65378685966667</v>
      </c>
      <c r="Q228" s="31">
        <v>30.026872589999996</v>
      </c>
      <c r="R228" s="31">
        <v>16.124523898268166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44232</v>
      </c>
      <c r="B235" s="4">
        <v>36</v>
      </c>
      <c r="C235" s="4" t="s">
        <v>150</v>
      </c>
      <c r="D235" s="23">
        <v>1</v>
      </c>
      <c r="E235" s="31">
        <v>-25.111008089171943</v>
      </c>
      <c r="F235" s="31">
        <v>-18.864204295166942</v>
      </c>
      <c r="G235" s="31">
        <v>-4.9098964133203404</v>
      </c>
      <c r="H235" s="31">
        <v>7.2601694941815342</v>
      </c>
      <c r="I235" s="31">
        <v>16.826278574732243</v>
      </c>
      <c r="J235" s="31">
        <v>22.237427996917873</v>
      </c>
      <c r="K235" s="31">
        <v>23.520077869171761</v>
      </c>
      <c r="L235" s="31">
        <v>20.391042565704399</v>
      </c>
      <c r="M235" s="31">
        <v>12.788486477043248</v>
      </c>
      <c r="N235" s="31">
        <v>2.3213524306586648</v>
      </c>
      <c r="O235" s="31">
        <v>-11.251000008623427</v>
      </c>
      <c r="P235" s="31">
        <v>-21.290887108088661</v>
      </c>
      <c r="Q235" s="32">
        <v>1.92513825304784</v>
      </c>
    </row>
    <row r="236" spans="1:18" ht="15" thickBot="1">
      <c r="A236" s="7">
        <v>44232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44232</v>
      </c>
      <c r="B244" s="4">
        <v>38</v>
      </c>
      <c r="C244" s="4" t="s">
        <v>150</v>
      </c>
      <c r="D244" s="41">
        <v>1</v>
      </c>
      <c r="E244" s="41">
        <v>83.956521739130437</v>
      </c>
      <c r="F244" s="41">
        <v>77.304347826086953</v>
      </c>
      <c r="G244" s="41">
        <v>65.304347826086953</v>
      </c>
      <c r="H244" s="41">
        <v>53.043478260869563</v>
      </c>
      <c r="I244" s="41">
        <v>52.956521739130437</v>
      </c>
      <c r="J244" s="41">
        <v>64.043478260869563</v>
      </c>
      <c r="K244" s="41">
        <v>72.36363636363636</v>
      </c>
      <c r="L244" s="41">
        <v>74.681818181818187</v>
      </c>
      <c r="M244" s="41">
        <v>70.318181818181813</v>
      </c>
      <c r="N244" s="41">
        <v>69.434782608695656</v>
      </c>
      <c r="O244" s="41">
        <v>78.782608695652172</v>
      </c>
      <c r="P244" s="41">
        <v>83.478260869565219</v>
      </c>
      <c r="Q244" s="40">
        <f t="shared" ref="Q244" si="7">AVERAGE(E244:P244)</f>
        <v>70.472332015810267</v>
      </c>
    </row>
    <row r="245" spans="1:17" ht="15" thickBot="1">
      <c r="A245" s="7">
        <v>44232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44232</v>
      </c>
      <c r="B253" s="4">
        <v>39</v>
      </c>
      <c r="C253" s="4" t="s">
        <v>150</v>
      </c>
      <c r="D253" s="41">
        <v>1</v>
      </c>
      <c r="E253" s="31">
        <v>-26.16</v>
      </c>
      <c r="F253" s="31">
        <v>-21.52</v>
      </c>
      <c r="G253" s="31">
        <v>-12.6</v>
      </c>
      <c r="H253" s="31">
        <v>-5.9</v>
      </c>
      <c r="I253" s="31">
        <v>1.21</v>
      </c>
      <c r="J253" s="31">
        <v>8.75</v>
      </c>
      <c r="K253" s="31">
        <v>12.86</v>
      </c>
      <c r="L253" s="31">
        <v>10.86</v>
      </c>
      <c r="M253" s="31">
        <v>3.58</v>
      </c>
      <c r="N253" s="31">
        <v>-4.7300000000000004</v>
      </c>
      <c r="O253" s="31">
        <v>-14.43</v>
      </c>
      <c r="P253" s="31">
        <v>-22.45</v>
      </c>
      <c r="Q253" s="32">
        <f t="shared" ref="Q253" si="8">AVERAGE(E253:P253)</f>
        <v>-5.8775000000000013</v>
      </c>
    </row>
    <row r="254" spans="1:17" ht="15" thickBot="1">
      <c r="A254" s="7">
        <v>44232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44232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19.743333333333336</v>
      </c>
      <c r="J262" s="31">
        <v>51.086666666666666</v>
      </c>
      <c r="K262" s="31">
        <v>97.609999999999985</v>
      </c>
      <c r="L262" s="31">
        <v>77.226666666666659</v>
      </c>
      <c r="M262" s="31">
        <v>27.09</v>
      </c>
      <c r="N262" s="31">
        <v>0</v>
      </c>
      <c r="O262" s="31">
        <v>0</v>
      </c>
      <c r="P262" s="31">
        <v>0</v>
      </c>
      <c r="Q262" s="32">
        <v>272.75666666666666</v>
      </c>
    </row>
    <row r="263" spans="1:17" ht="15" thickBot="1">
      <c r="A263" s="7">
        <v>44232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44232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6.3666666666666663</v>
      </c>
      <c r="J271" s="31">
        <v>11.866666666666667</v>
      </c>
      <c r="K271" s="31">
        <v>15.9</v>
      </c>
      <c r="L271" s="31">
        <v>12.366666666666667</v>
      </c>
      <c r="M271" s="31">
        <v>7.2333333333333334</v>
      </c>
      <c r="N271" s="31">
        <v>0</v>
      </c>
      <c r="O271" s="31">
        <v>0</v>
      </c>
      <c r="P271" s="31">
        <v>0</v>
      </c>
      <c r="Q271" s="31">
        <v>53.733333333333334</v>
      </c>
    </row>
    <row r="272" spans="1:17" ht="15" thickBot="1">
      <c r="A272" s="7">
        <v>44232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44232</v>
      </c>
      <c r="B280" s="4">
        <v>47</v>
      </c>
      <c r="C280" s="4" t="s">
        <v>33</v>
      </c>
      <c r="D280" s="41">
        <v>5</v>
      </c>
      <c r="E280" s="31">
        <v>2.2333333333333334</v>
      </c>
      <c r="F280" s="31">
        <v>2.0333333333333332</v>
      </c>
      <c r="G280" s="31">
        <v>3.5</v>
      </c>
      <c r="H280" s="31">
        <v>4.833333333333333</v>
      </c>
      <c r="I280" s="31">
        <v>1</v>
      </c>
      <c r="J280" s="31">
        <v>0</v>
      </c>
      <c r="K280" s="31">
        <v>0</v>
      </c>
      <c r="L280" s="31">
        <v>0</v>
      </c>
      <c r="M280" s="31">
        <v>0</v>
      </c>
      <c r="N280" s="31">
        <v>3.9333333333333331</v>
      </c>
      <c r="O280" s="31">
        <v>3.5666666666666669</v>
      </c>
      <c r="P280" s="31">
        <v>3</v>
      </c>
      <c r="Q280" s="32">
        <v>24.099999999999998</v>
      </c>
    </row>
    <row r="281" spans="1:17" ht="15" thickBot="1">
      <c r="A281" s="7">
        <v>44232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D14" sqref="D14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85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44313</v>
      </c>
      <c r="B10" s="4" t="s">
        <v>86</v>
      </c>
      <c r="C10" s="4" t="s">
        <v>87</v>
      </c>
      <c r="D10" s="8">
        <v>687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190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44313</v>
      </c>
      <c r="B23" s="4">
        <v>1</v>
      </c>
      <c r="C23" s="4" t="s">
        <v>31</v>
      </c>
      <c r="D23" s="8">
        <v>4</v>
      </c>
      <c r="E23" s="31">
        <v>2.7200000000000011</v>
      </c>
      <c r="F23" s="52">
        <v>2.5633333333333335</v>
      </c>
      <c r="G23" s="31">
        <v>5.1733333333333356</v>
      </c>
      <c r="H23" s="31">
        <v>10.066666666666663</v>
      </c>
      <c r="I23" s="31">
        <v>18.643333333333334</v>
      </c>
      <c r="J23" s="31">
        <v>47.70333333333334</v>
      </c>
      <c r="K23" s="31">
        <v>98.946666666666758</v>
      </c>
      <c r="L23" s="31">
        <v>62.523333333333333</v>
      </c>
      <c r="M23" s="31">
        <v>26.400000000000002</v>
      </c>
      <c r="N23" s="31">
        <v>10.760000000000002</v>
      </c>
      <c r="O23" s="31">
        <v>4.8933333333333326</v>
      </c>
      <c r="P23" s="31">
        <v>5.360000000000003</v>
      </c>
      <c r="Q23" s="32">
        <v>295.75333333333339</v>
      </c>
    </row>
    <row r="24" spans="1:17" ht="15" thickBot="1">
      <c r="A24" s="7">
        <v>44313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44313</v>
      </c>
      <c r="B31" s="4">
        <v>2</v>
      </c>
      <c r="C31" s="4" t="s">
        <v>34</v>
      </c>
      <c r="D31" s="8">
        <v>5</v>
      </c>
      <c r="E31" s="31">
        <v>0.73333333333333328</v>
      </c>
      <c r="F31" s="31">
        <v>0.76666666666666672</v>
      </c>
      <c r="G31" s="31">
        <v>1.3666666666666667</v>
      </c>
      <c r="H31" s="31">
        <v>2.3333333333333335</v>
      </c>
      <c r="I31" s="31">
        <v>3.9666666666666668</v>
      </c>
      <c r="J31" s="31">
        <v>6.5333333333333332</v>
      </c>
      <c r="K31" s="31">
        <v>8.1999999999999993</v>
      </c>
      <c r="L31" s="31">
        <v>7.4</v>
      </c>
      <c r="M31" s="31">
        <v>4.5666666666666664</v>
      </c>
      <c r="N31" s="31">
        <v>2.6333333333333333</v>
      </c>
      <c r="O31" s="31">
        <v>1.5</v>
      </c>
      <c r="P31" s="31">
        <v>1.8333333333333333</v>
      </c>
      <c r="Q31" s="32">
        <v>41.833333333333336</v>
      </c>
    </row>
    <row r="32" spans="1:17" ht="15" thickBot="1">
      <c r="A32" s="7">
        <v>44313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44313</v>
      </c>
      <c r="B39" s="4">
        <v>3</v>
      </c>
      <c r="C39" s="4" t="s">
        <v>37</v>
      </c>
      <c r="D39" s="8">
        <v>1</v>
      </c>
      <c r="E39" s="31">
        <v>-16.898999999999997</v>
      </c>
      <c r="F39" s="31">
        <v>-11.401666666666667</v>
      </c>
      <c r="G39" s="31">
        <v>-2.1390000000000002</v>
      </c>
      <c r="H39" s="31">
        <v>10.595333333333336</v>
      </c>
      <c r="I39" s="31">
        <v>19.19466666666667</v>
      </c>
      <c r="J39" s="31">
        <v>25.212333333333337</v>
      </c>
      <c r="K39" s="31">
        <v>26.910666666666668</v>
      </c>
      <c r="L39" s="31">
        <v>25.425333333333334</v>
      </c>
      <c r="M39" s="31">
        <v>18.787666666666667</v>
      </c>
      <c r="N39" s="31">
        <v>9.2136666666666649</v>
      </c>
      <c r="O39" s="31">
        <v>-3.7806666666666664</v>
      </c>
      <c r="P39" s="31">
        <v>-13.559333333333331</v>
      </c>
      <c r="Q39" s="32">
        <v>7.296666666666666</v>
      </c>
    </row>
    <row r="40" spans="1:17" ht="15" thickBot="1">
      <c r="A40" s="7">
        <v>44313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44313</v>
      </c>
      <c r="B47" s="4">
        <v>4</v>
      </c>
      <c r="C47" s="4" t="s">
        <v>37</v>
      </c>
      <c r="D47" s="8">
        <v>1</v>
      </c>
      <c r="E47" s="31">
        <v>-29.881000000000004</v>
      </c>
      <c r="F47" s="31">
        <v>-26.85733333333333</v>
      </c>
      <c r="G47" s="31">
        <v>-16.767333333333337</v>
      </c>
      <c r="H47" s="31">
        <v>-3.777333333333333</v>
      </c>
      <c r="I47" s="31">
        <v>3.561666666666667</v>
      </c>
      <c r="J47" s="31">
        <v>10.450666666666669</v>
      </c>
      <c r="K47" s="31">
        <v>14.206666666666669</v>
      </c>
      <c r="L47" s="31">
        <v>12.078333333333331</v>
      </c>
      <c r="M47" s="31">
        <v>4.293333333333333</v>
      </c>
      <c r="N47" s="31">
        <v>-4.7293333333333329</v>
      </c>
      <c r="O47" s="31">
        <v>-16.430333333333333</v>
      </c>
      <c r="P47" s="31">
        <v>-25.905333333333331</v>
      </c>
      <c r="Q47" s="32">
        <f t="shared" ref="Q47" si="0">AVERAGE(E47:P47)</f>
        <v>-6.6464444444444437</v>
      </c>
    </row>
    <row r="48" spans="1:17" ht="15" thickBot="1">
      <c r="A48" s="7">
        <v>44313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44313</v>
      </c>
      <c r="B55" s="4">
        <v>5</v>
      </c>
      <c r="C55" s="4" t="s">
        <v>37</v>
      </c>
      <c r="D55" s="8">
        <v>1</v>
      </c>
      <c r="E55" s="31">
        <v>-23.528295328142384</v>
      </c>
      <c r="F55" s="31">
        <v>-19.519625263898661</v>
      </c>
      <c r="G55" s="31">
        <v>-9.3103865406006658</v>
      </c>
      <c r="H55" s="31">
        <v>3.0983477011494251</v>
      </c>
      <c r="I55" s="31">
        <v>11.523053392658509</v>
      </c>
      <c r="J55" s="31">
        <v>17.883031609195402</v>
      </c>
      <c r="K55" s="31">
        <v>20.273679087875419</v>
      </c>
      <c r="L55" s="31">
        <v>18.587652947719686</v>
      </c>
      <c r="M55" s="31">
        <v>11.277471264367815</v>
      </c>
      <c r="N55" s="31">
        <v>1.8451751946607335</v>
      </c>
      <c r="O55" s="31">
        <v>-10.420919540229885</v>
      </c>
      <c r="P55" s="31">
        <v>-20.146755124741773</v>
      </c>
      <c r="Q55" s="32">
        <v>0.27642187779900779</v>
      </c>
    </row>
    <row r="56" spans="1:17" ht="15" thickBot="1">
      <c r="A56" s="7">
        <v>44313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44313</v>
      </c>
      <c r="B64" s="4">
        <v>7</v>
      </c>
      <c r="C64" s="4" t="s">
        <v>37</v>
      </c>
      <c r="D64" s="8">
        <v>1</v>
      </c>
      <c r="E64" s="108">
        <v>0.82833333333333325</v>
      </c>
      <c r="F64" s="108">
        <v>1.1320833333333333</v>
      </c>
      <c r="G64" s="108">
        <v>2.2021739130434783</v>
      </c>
      <c r="H64" s="108">
        <v>3.8765217391304345</v>
      </c>
      <c r="I64" s="108">
        <v>6.3739130434782592</v>
      </c>
      <c r="J64" s="108">
        <v>11.269565217391303</v>
      </c>
      <c r="K64" s="108">
        <v>15.577272727272724</v>
      </c>
      <c r="L64" s="108">
        <v>13.863636363636362</v>
      </c>
      <c r="M64" s="108">
        <v>8.3049999999999979</v>
      </c>
      <c r="N64" s="108">
        <v>4.3466666666666658</v>
      </c>
      <c r="O64" s="108">
        <v>2.1547826086956521</v>
      </c>
      <c r="P64" s="108">
        <v>1.094782608695652</v>
      </c>
      <c r="Q64" s="119">
        <v>5.8025092250922503</v>
      </c>
    </row>
    <row r="65" spans="1:17" ht="15" thickBot="1">
      <c r="A65" s="7">
        <v>44313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44313</v>
      </c>
      <c r="B76" s="4">
        <v>10</v>
      </c>
      <c r="C76" s="4" t="s">
        <v>37</v>
      </c>
      <c r="D76" s="8">
        <v>1</v>
      </c>
      <c r="E76" s="99">
        <v>940.2</v>
      </c>
      <c r="F76" s="99">
        <v>939</v>
      </c>
      <c r="G76" s="99">
        <v>935.8</v>
      </c>
      <c r="H76" s="99">
        <v>930.8</v>
      </c>
      <c r="I76" s="99">
        <v>929</v>
      </c>
      <c r="J76" s="99">
        <v>927.1</v>
      </c>
      <c r="K76" s="99">
        <v>926.6</v>
      </c>
      <c r="L76" s="99">
        <v>930.1</v>
      </c>
      <c r="M76" s="99">
        <v>934.7</v>
      </c>
      <c r="N76" s="99">
        <v>937.2</v>
      </c>
      <c r="O76" s="99">
        <v>938.5</v>
      </c>
      <c r="P76" s="99">
        <v>939.5</v>
      </c>
      <c r="Q76" s="100">
        <v>934</v>
      </c>
    </row>
    <row r="77" spans="1:17" ht="15" thickBot="1">
      <c r="A77" s="3">
        <v>44313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44313</v>
      </c>
      <c r="B84" s="4">
        <v>11</v>
      </c>
      <c r="C84" s="4" t="s">
        <v>128</v>
      </c>
      <c r="D84" s="8">
        <v>7</v>
      </c>
      <c r="E84" s="31">
        <v>0.59500002900000004</v>
      </c>
      <c r="F84" s="31">
        <v>0.25999999000000001</v>
      </c>
      <c r="G84" s="31">
        <v>0.67250001400000003</v>
      </c>
      <c r="H84" s="31">
        <v>1.23500013</v>
      </c>
      <c r="I84" s="31">
        <v>4.4375004799999997</v>
      </c>
      <c r="J84" s="31">
        <v>8.4600000400000006</v>
      </c>
      <c r="K84" s="31">
        <v>33.239997899999999</v>
      </c>
      <c r="L84" s="31">
        <v>20.247501400000001</v>
      </c>
      <c r="M84" s="31">
        <v>6.3625006700000002</v>
      </c>
      <c r="N84" s="31">
        <v>1.69000006</v>
      </c>
      <c r="O84" s="31">
        <v>0.47500002400000002</v>
      </c>
      <c r="P84" s="31">
        <v>1.125</v>
      </c>
      <c r="Q84" s="11"/>
    </row>
    <row r="85" spans="1:256" s="21" customFormat="1" ht="15" thickBot="1">
      <c r="A85" s="7">
        <v>44313</v>
      </c>
      <c r="B85" s="4">
        <v>11</v>
      </c>
      <c r="C85" s="4" t="s">
        <v>129</v>
      </c>
      <c r="D85" s="8">
        <v>8</v>
      </c>
      <c r="E85" s="31">
        <v>1.32000005</v>
      </c>
      <c r="F85" s="31">
        <v>0.84750002599999996</v>
      </c>
      <c r="G85" s="31">
        <v>2.2400000100000002</v>
      </c>
      <c r="H85" s="31">
        <v>3.9850003699999998</v>
      </c>
      <c r="I85" s="31">
        <v>10.6375008</v>
      </c>
      <c r="J85" s="31">
        <v>25.130001100000001</v>
      </c>
      <c r="K85" s="31">
        <v>61.660003699999997</v>
      </c>
      <c r="L85" s="31">
        <v>35.360000599999999</v>
      </c>
      <c r="M85" s="31">
        <v>14.102500900000001</v>
      </c>
      <c r="N85" s="31">
        <v>4.1950001700000001</v>
      </c>
      <c r="O85" s="31">
        <v>1.58749998</v>
      </c>
      <c r="P85" s="31">
        <v>2.5850000400000002</v>
      </c>
      <c r="Q85" s="11"/>
    </row>
    <row r="86" spans="1:256" s="21" customFormat="1" ht="15" thickBot="1">
      <c r="A86" s="7">
        <v>44313</v>
      </c>
      <c r="B86" s="4">
        <v>11</v>
      </c>
      <c r="C86" s="4" t="s">
        <v>130</v>
      </c>
      <c r="D86" s="8">
        <v>9</v>
      </c>
      <c r="E86" s="31">
        <v>2.16000009</v>
      </c>
      <c r="F86" s="31">
        <v>1.5174999199999999</v>
      </c>
      <c r="G86" s="31">
        <v>3.9900000100000002</v>
      </c>
      <c r="H86" s="31">
        <v>8.4899997700000007</v>
      </c>
      <c r="I86" s="31">
        <v>17.064998599999999</v>
      </c>
      <c r="J86" s="31">
        <v>42.247497600000003</v>
      </c>
      <c r="K86" s="31">
        <v>89.950012200000003</v>
      </c>
      <c r="L86" s="31">
        <v>55.797500599999999</v>
      </c>
      <c r="M86" s="31">
        <v>20.860000599999999</v>
      </c>
      <c r="N86" s="31">
        <v>6.5825004600000003</v>
      </c>
      <c r="O86" s="31">
        <v>3.6599998500000002</v>
      </c>
      <c r="P86" s="31">
        <v>4.8150005299999998</v>
      </c>
      <c r="Q86" s="11"/>
    </row>
    <row r="87" spans="1:256" s="21" customFormat="1" ht="15" thickBot="1">
      <c r="A87" s="7">
        <v>44313</v>
      </c>
      <c r="B87" s="4">
        <v>11</v>
      </c>
      <c r="C87" s="4" t="s">
        <v>131</v>
      </c>
      <c r="D87" s="8">
        <v>10</v>
      </c>
      <c r="E87" s="31">
        <v>3.3849999899999998</v>
      </c>
      <c r="F87" s="31">
        <v>3.6975002300000002</v>
      </c>
      <c r="G87" s="31">
        <v>7.1049995399999997</v>
      </c>
      <c r="H87" s="31">
        <v>15.279999699999999</v>
      </c>
      <c r="I87" s="31">
        <v>22.454998</v>
      </c>
      <c r="J87" s="31">
        <v>61.869991300000002</v>
      </c>
      <c r="K87" s="31">
        <v>124.84251399999999</v>
      </c>
      <c r="L87" s="31">
        <v>78.724998499999998</v>
      </c>
      <c r="M87" s="31">
        <v>32.794998200000002</v>
      </c>
      <c r="N87" s="31">
        <v>11.3875008</v>
      </c>
      <c r="O87" s="31">
        <v>6.3824996900000004</v>
      </c>
      <c r="P87" s="31">
        <v>7.7350006100000002</v>
      </c>
      <c r="Q87" s="11"/>
    </row>
    <row r="88" spans="1:256" s="21" customFormat="1" ht="15" thickBot="1">
      <c r="A88" s="7">
        <v>44313</v>
      </c>
      <c r="B88" s="4">
        <v>11</v>
      </c>
      <c r="C88" s="4" t="s">
        <v>132</v>
      </c>
      <c r="D88" s="8">
        <v>11</v>
      </c>
      <c r="E88" s="31">
        <v>7.4199995999999997</v>
      </c>
      <c r="F88" s="31">
        <v>7.6875</v>
      </c>
      <c r="G88" s="31">
        <v>15.6975002</v>
      </c>
      <c r="H88" s="31">
        <v>23.104999500000002</v>
      </c>
      <c r="I88" s="31">
        <v>39.974998499999998</v>
      </c>
      <c r="J88" s="31">
        <v>111.912491</v>
      </c>
      <c r="K88" s="31">
        <v>178.96250900000001</v>
      </c>
      <c r="L88" s="31">
        <v>140.154999</v>
      </c>
      <c r="M88" s="31">
        <v>59.059997600000003</v>
      </c>
      <c r="N88" s="31">
        <v>30.7749977</v>
      </c>
      <c r="O88" s="31">
        <v>13.100000400000001</v>
      </c>
      <c r="P88" s="31">
        <v>12.1400013</v>
      </c>
      <c r="Q88" s="11"/>
    </row>
    <row r="89" spans="1:256" s="21" customFormat="1" ht="15" thickBot="1">
      <c r="A89" s="7">
        <v>44313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44313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0.73333333333333328</v>
      </c>
      <c r="I96" s="31">
        <v>5.5</v>
      </c>
      <c r="J96" s="31">
        <v>15.866666666666667</v>
      </c>
      <c r="K96" s="31">
        <v>21.833333333333332</v>
      </c>
      <c r="L96" s="31">
        <v>16.100000000000001</v>
      </c>
      <c r="M96" s="31">
        <v>4.7666666666666666</v>
      </c>
      <c r="N96" s="31">
        <v>0.36666666666666664</v>
      </c>
      <c r="O96" s="31">
        <v>0</v>
      </c>
      <c r="P96" s="31">
        <v>0</v>
      </c>
      <c r="Q96" s="32">
        <v>65.166666666666671</v>
      </c>
    </row>
    <row r="97" spans="1:256" ht="15" thickBot="1">
      <c r="A97" s="7">
        <v>44313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44313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3.3333333333333333E-2</v>
      </c>
      <c r="I102" s="31">
        <v>1.1333333333333333</v>
      </c>
      <c r="J102" s="31">
        <v>5.166666666666667</v>
      </c>
      <c r="K102" s="31">
        <v>6.6333333333333337</v>
      </c>
      <c r="L102" s="31">
        <v>4.666666666666667</v>
      </c>
      <c r="M102" s="31">
        <v>0.93333333333333335</v>
      </c>
      <c r="N102" s="31">
        <v>0</v>
      </c>
      <c r="O102" s="31">
        <v>0</v>
      </c>
      <c r="P102" s="31">
        <v>0</v>
      </c>
      <c r="Q102" s="32">
        <v>18.566666666666666</v>
      </c>
    </row>
    <row r="103" spans="1:256" ht="15" thickBot="1">
      <c r="A103" s="7">
        <v>44313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44313</v>
      </c>
      <c r="B110" s="4">
        <v>14</v>
      </c>
      <c r="C110" s="4" t="s">
        <v>33</v>
      </c>
      <c r="D110" s="8">
        <v>5</v>
      </c>
      <c r="E110" s="31">
        <v>31</v>
      </c>
      <c r="F110" s="31">
        <v>27.5</v>
      </c>
      <c r="G110" s="31">
        <v>19.266666666666666</v>
      </c>
      <c r="H110" s="31">
        <v>1.5333333333333334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2.7333333333333334</v>
      </c>
      <c r="O110" s="31">
        <v>21.133333333333333</v>
      </c>
      <c r="P110" s="31">
        <v>30.9</v>
      </c>
      <c r="Q110" s="32">
        <v>134.06666666666666</v>
      </c>
    </row>
    <row r="111" spans="1:256" ht="15" thickBot="1">
      <c r="A111" s="7">
        <v>44313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44313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30.8</v>
      </c>
      <c r="H118" s="31">
        <v>23.666666666666668</v>
      </c>
      <c r="I118" s="31">
        <v>6.7</v>
      </c>
      <c r="J118" s="31">
        <v>0.1</v>
      </c>
      <c r="K118" s="31">
        <v>0</v>
      </c>
      <c r="L118" s="31">
        <v>0</v>
      </c>
      <c r="M118" s="31">
        <v>5.7</v>
      </c>
      <c r="N118" s="31">
        <v>25.333333333333332</v>
      </c>
      <c r="O118" s="31">
        <v>30</v>
      </c>
      <c r="P118" s="31">
        <v>31</v>
      </c>
      <c r="Q118" s="32">
        <v>212.53333333333333</v>
      </c>
    </row>
    <row r="119" spans="1:256" ht="15" thickBot="1">
      <c r="A119" s="7">
        <v>44313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44313</v>
      </c>
      <c r="B126" s="4">
        <v>16</v>
      </c>
      <c r="C126" s="4" t="s">
        <v>33</v>
      </c>
      <c r="D126" s="8">
        <v>5</v>
      </c>
      <c r="E126" s="31">
        <v>3.3333333333333333E-2</v>
      </c>
      <c r="F126" s="31">
        <v>3.3333333333333333E-2</v>
      </c>
      <c r="G126" s="31">
        <v>0.2</v>
      </c>
      <c r="H126" s="31">
        <v>0.46666666666666667</v>
      </c>
      <c r="I126" s="31">
        <v>1.1000000000000001</v>
      </c>
      <c r="J126" s="31">
        <v>2.7666666666666666</v>
      </c>
      <c r="K126" s="31">
        <v>4.833333333333333</v>
      </c>
      <c r="L126" s="31">
        <v>3.6</v>
      </c>
      <c r="M126" s="31">
        <v>1.7666666666666666</v>
      </c>
      <c r="N126" s="31">
        <v>0.5</v>
      </c>
      <c r="O126" s="31">
        <v>0.23333333333333334</v>
      </c>
      <c r="P126" s="31">
        <v>6.6666666666666666E-2</v>
      </c>
      <c r="Q126" s="32">
        <f t="shared" ref="Q126" si="1">SUM(E126:P126)</f>
        <v>15.6</v>
      </c>
    </row>
    <row r="127" spans="1:256" ht="15" thickBot="1">
      <c r="A127" s="7">
        <v>44313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44313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3.3333333333333333E-2</v>
      </c>
      <c r="H134" s="31">
        <v>0.16666666666666666</v>
      </c>
      <c r="I134" s="31">
        <v>0.33333333333333331</v>
      </c>
      <c r="J134" s="31">
        <v>1.3333333333333333</v>
      </c>
      <c r="K134" s="31">
        <v>2.8</v>
      </c>
      <c r="L134" s="31">
        <v>1.6666666666666667</v>
      </c>
      <c r="M134" s="31">
        <v>0.6</v>
      </c>
      <c r="N134" s="31">
        <v>0.16666666666666666</v>
      </c>
      <c r="O134" s="31">
        <v>0</v>
      </c>
      <c r="P134" s="31">
        <v>0</v>
      </c>
      <c r="Q134" s="32">
        <f t="shared" ref="Q134" si="2">SUM(E134:P134)</f>
        <v>7.1</v>
      </c>
    </row>
    <row r="135" spans="1:17" ht="15" thickBot="1">
      <c r="A135" s="7">
        <v>44313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44313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0.3</v>
      </c>
      <c r="L142" s="31">
        <v>0.16666666666666666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0.46666666666666667</v>
      </c>
    </row>
    <row r="143" spans="1:17" ht="15" thickBot="1">
      <c r="A143" s="7">
        <v>44313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44313</v>
      </c>
      <c r="B150" s="4">
        <v>20</v>
      </c>
      <c r="C150" s="4" t="s">
        <v>140</v>
      </c>
      <c r="D150" s="8">
        <v>2</v>
      </c>
      <c r="E150" s="32">
        <v>-6.0749998099999996</v>
      </c>
      <c r="F150" s="32">
        <v>-0.32500004799999999</v>
      </c>
      <c r="G150" s="32">
        <v>10.787500400000001</v>
      </c>
      <c r="H150" s="32">
        <v>19.5</v>
      </c>
      <c r="I150" s="32">
        <v>25.850000399999999</v>
      </c>
      <c r="J150" s="32">
        <v>29.325000800000002</v>
      </c>
      <c r="K150" s="32">
        <v>30.125</v>
      </c>
      <c r="L150" s="32">
        <v>28.6875</v>
      </c>
      <c r="M150" s="32">
        <v>24.200000800000002</v>
      </c>
      <c r="N150" s="32">
        <v>17.237501099999999</v>
      </c>
      <c r="O150" s="32">
        <v>5.21249962</v>
      </c>
      <c r="P150" s="32">
        <v>-3.8750002399999999</v>
      </c>
      <c r="Q150" s="32">
        <f t="shared" ref="Q150" si="4">MAX(E150:P150)</f>
        <v>30.125</v>
      </c>
    </row>
    <row r="151" spans="1:17" ht="15" thickBot="1">
      <c r="A151" s="7">
        <v>44313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44313</v>
      </c>
      <c r="B159" s="4">
        <v>21</v>
      </c>
      <c r="C159" s="4" t="s">
        <v>142</v>
      </c>
      <c r="D159" s="8">
        <v>3</v>
      </c>
      <c r="E159" s="32">
        <v>-40.512500799999998</v>
      </c>
      <c r="F159" s="32">
        <v>-40.125</v>
      </c>
      <c r="G159" s="32">
        <v>-27.3374977</v>
      </c>
      <c r="H159" s="32">
        <v>-15.024999599999999</v>
      </c>
      <c r="I159" s="32">
        <v>-3.5</v>
      </c>
      <c r="J159" s="32">
        <v>2.7750001000000002</v>
      </c>
      <c r="K159" s="32">
        <v>12.537500400000001</v>
      </c>
      <c r="L159" s="32">
        <v>8.9499998099999996</v>
      </c>
      <c r="M159" s="32">
        <v>0.32499995799999998</v>
      </c>
      <c r="N159" s="32">
        <v>-14.337499599999999</v>
      </c>
      <c r="O159" s="32">
        <v>-29.012498900000001</v>
      </c>
      <c r="P159" s="32">
        <v>-37.5249977</v>
      </c>
      <c r="Q159" s="32">
        <f t="shared" ref="Q159" si="5">MIN(E159:P159)</f>
        <v>-40.512500799999998</v>
      </c>
    </row>
    <row r="160" spans="1:17" ht="15" thickBot="1">
      <c r="A160" s="7">
        <v>44313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44313</v>
      </c>
      <c r="B167" s="4">
        <v>22</v>
      </c>
      <c r="C167" s="4" t="s">
        <v>140</v>
      </c>
      <c r="D167" s="41">
        <v>2</v>
      </c>
      <c r="E167" s="31">
        <v>-1.1000000000000001</v>
      </c>
      <c r="F167" s="31">
        <v>9.5</v>
      </c>
      <c r="G167" s="31">
        <v>21</v>
      </c>
      <c r="H167" s="31">
        <v>31</v>
      </c>
      <c r="I167" s="31">
        <v>34.1</v>
      </c>
      <c r="J167" s="31">
        <v>40.6</v>
      </c>
      <c r="K167" s="31">
        <v>40.200000000000003</v>
      </c>
      <c r="L167" s="31">
        <v>38.1</v>
      </c>
      <c r="M167" s="31">
        <v>34.5</v>
      </c>
      <c r="N167" s="31">
        <v>28.5</v>
      </c>
      <c r="O167" s="31">
        <v>14.5</v>
      </c>
      <c r="P167" s="31">
        <v>4.4000000000000004</v>
      </c>
      <c r="Q167" s="32">
        <v>40.6</v>
      </c>
    </row>
    <row r="168" spans="1:17" ht="15" thickBot="1">
      <c r="A168" s="7">
        <v>44313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44313</v>
      </c>
      <c r="B176" s="4">
        <v>23</v>
      </c>
      <c r="C176" s="4" t="s">
        <v>142</v>
      </c>
      <c r="D176" s="41">
        <v>3</v>
      </c>
      <c r="E176" s="31">
        <v>-46.5</v>
      </c>
      <c r="F176" s="31">
        <v>-47.9</v>
      </c>
      <c r="G176" s="31">
        <v>-37.299999999999997</v>
      </c>
      <c r="H176" s="31">
        <v>-24.1</v>
      </c>
      <c r="I176" s="31">
        <v>-8.4</v>
      </c>
      <c r="J176" s="31">
        <v>-2.9</v>
      </c>
      <c r="K176" s="31">
        <v>4.5</v>
      </c>
      <c r="L176" s="31">
        <v>1</v>
      </c>
      <c r="M176" s="31">
        <v>-9.8000000000000007</v>
      </c>
      <c r="N176" s="31">
        <v>-24.2</v>
      </c>
      <c r="O176" s="31">
        <v>-35.9</v>
      </c>
      <c r="P176" s="31">
        <v>-44</v>
      </c>
      <c r="Q176" s="32">
        <v>-47.9</v>
      </c>
    </row>
    <row r="177" spans="1:17" ht="15" thickBot="1">
      <c r="A177" s="7">
        <v>44313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44313</v>
      </c>
      <c r="B185" s="4">
        <v>24</v>
      </c>
      <c r="C185" s="4" t="s">
        <v>140</v>
      </c>
      <c r="D185" s="23">
        <v>2</v>
      </c>
      <c r="E185" s="31">
        <v>5.7</v>
      </c>
      <c r="F185" s="31">
        <v>7.2</v>
      </c>
      <c r="G185" s="31">
        <v>12.8</v>
      </c>
      <c r="H185" s="31">
        <v>18.399999999999999</v>
      </c>
      <c r="I185" s="31">
        <v>22.9</v>
      </c>
      <c r="J185" s="31">
        <v>47.4</v>
      </c>
      <c r="K185" s="31">
        <v>126.8</v>
      </c>
      <c r="L185" s="31">
        <v>103.3</v>
      </c>
      <c r="M185" s="31">
        <v>27.6</v>
      </c>
      <c r="N185" s="31">
        <v>28.9</v>
      </c>
      <c r="O185" s="31">
        <v>7.3</v>
      </c>
      <c r="P185" s="31">
        <v>7</v>
      </c>
      <c r="Q185" s="32">
        <v>126.8</v>
      </c>
    </row>
    <row r="186" spans="1:17" ht="15" thickBot="1">
      <c r="A186" s="7">
        <v>44313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44313</v>
      </c>
      <c r="B194" s="4">
        <v>24</v>
      </c>
      <c r="C194" s="4" t="s">
        <v>140</v>
      </c>
      <c r="D194" s="41">
        <v>3</v>
      </c>
      <c r="E194" s="31">
        <v>18</v>
      </c>
      <c r="F194" s="31">
        <v>24</v>
      </c>
      <c r="G194" s="31">
        <v>28</v>
      </c>
      <c r="H194" s="31">
        <v>40</v>
      </c>
      <c r="I194" s="31">
        <v>34</v>
      </c>
      <c r="J194" s="31">
        <v>38</v>
      </c>
      <c r="K194" s="31">
        <v>20</v>
      </c>
      <c r="L194" s="31">
        <v>24</v>
      </c>
      <c r="M194" s="31">
        <v>24</v>
      </c>
      <c r="N194" s="31">
        <v>20</v>
      </c>
      <c r="O194" s="31">
        <v>25</v>
      </c>
      <c r="P194" s="31">
        <v>18</v>
      </c>
      <c r="Q194" s="32">
        <v>40</v>
      </c>
    </row>
    <row r="195" spans="1:17" ht="15" thickBot="1">
      <c r="A195" s="7">
        <v>44313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44313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4</v>
      </c>
      <c r="K203" s="32">
        <v>4</v>
      </c>
      <c r="L203" s="32">
        <v>4</v>
      </c>
      <c r="M203" s="32">
        <v>3</v>
      </c>
      <c r="N203" s="32">
        <v>3</v>
      </c>
      <c r="O203" s="32">
        <v>3</v>
      </c>
      <c r="P203" s="32">
        <v>2</v>
      </c>
      <c r="Q203" s="32">
        <f t="shared" ref="Q203" si="6">AVERAGE(E203:P203)</f>
        <v>3.1666666666666665</v>
      </c>
    </row>
    <row r="204" spans="1:17" ht="15" thickBot="1">
      <c r="A204" s="7">
        <v>44313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44313</v>
      </c>
      <c r="B212" s="4">
        <v>34</v>
      </c>
      <c r="C212" s="4" t="s">
        <v>37</v>
      </c>
      <c r="D212" s="23">
        <v>1</v>
      </c>
      <c r="E212" s="31">
        <v>2.0715725806451615</v>
      </c>
      <c r="F212" s="31">
        <v>2.0150575730735163</v>
      </c>
      <c r="G212" s="31">
        <v>2.7972782258064517</v>
      </c>
      <c r="H212" s="31">
        <v>4.0093750000000004</v>
      </c>
      <c r="I212" s="31">
        <v>3.6259744623655918</v>
      </c>
      <c r="J212" s="31">
        <v>2.9174815168137371</v>
      </c>
      <c r="K212" s="31">
        <v>2.4159440941062331</v>
      </c>
      <c r="L212" s="31">
        <v>2.4139431239388793</v>
      </c>
      <c r="M212" s="31">
        <v>2.9054290718038529</v>
      </c>
      <c r="N212" s="31">
        <v>2.8468749999999998</v>
      </c>
      <c r="O212" s="31">
        <v>2.7230208333333334</v>
      </c>
      <c r="P212" s="31">
        <v>2.258084074373484</v>
      </c>
      <c r="Q212" s="32">
        <v>2.7536807192714829</v>
      </c>
    </row>
    <row r="213" spans="1:18" ht="15" thickBot="1">
      <c r="A213" s="7">
        <v>44313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44313</v>
      </c>
      <c r="B221" s="4">
        <v>35</v>
      </c>
      <c r="C221" s="4" t="s">
        <v>150</v>
      </c>
      <c r="D221" s="41">
        <v>1</v>
      </c>
      <c r="E221" s="31">
        <v>360</v>
      </c>
      <c r="F221" s="31">
        <v>5.9238273567666671</v>
      </c>
      <c r="G221" s="31">
        <v>8.1324959326551731</v>
      </c>
      <c r="H221" s="31">
        <v>14.360540530666668</v>
      </c>
      <c r="I221" s="31">
        <v>19.703055747586205</v>
      </c>
      <c r="J221" s="31">
        <v>20.619771913333331</v>
      </c>
      <c r="K221" s="31">
        <v>16.948687872666664</v>
      </c>
      <c r="L221" s="31">
        <v>14.775350711034484</v>
      </c>
      <c r="M221" s="31">
        <v>12.919621203793104</v>
      </c>
      <c r="N221" s="31">
        <v>14.075624131666666</v>
      </c>
      <c r="O221" s="31">
        <v>16.552862027666666</v>
      </c>
      <c r="P221" s="31">
        <v>11.06337422633333</v>
      </c>
      <c r="Q221" s="31">
        <v>6.2050075595666652</v>
      </c>
      <c r="R221" s="31">
        <v>13.43504509218257</v>
      </c>
    </row>
    <row r="222" spans="1:18" ht="15" thickBot="1">
      <c r="A222" s="7">
        <v>44313</v>
      </c>
      <c r="B222" s="4">
        <v>35</v>
      </c>
      <c r="C222" s="4" t="s">
        <v>150</v>
      </c>
      <c r="D222" s="41">
        <v>1</v>
      </c>
      <c r="E222" s="31">
        <v>45</v>
      </c>
      <c r="F222" s="31">
        <v>0.56822757716666672</v>
      </c>
      <c r="G222" s="31">
        <v>1.0321662367931033</v>
      </c>
      <c r="H222" s="31">
        <v>3.1848914678333338</v>
      </c>
      <c r="I222" s="31">
        <v>3.3304461408275854</v>
      </c>
      <c r="J222" s="31">
        <v>3.9771443563333335</v>
      </c>
      <c r="K222" s="31">
        <v>5.3287686683333355</v>
      </c>
      <c r="L222" s="31">
        <v>5.3583946084827589</v>
      </c>
      <c r="M222" s="31">
        <v>3.9606975298965521</v>
      </c>
      <c r="N222" s="31">
        <v>2.0081490395666663</v>
      </c>
      <c r="O222" s="31">
        <v>1.9496898536666665</v>
      </c>
      <c r="P222" s="31">
        <v>0.88479650853333325</v>
      </c>
      <c r="Q222" s="31">
        <v>0.68276751393333335</v>
      </c>
      <c r="R222" s="31">
        <v>2.6806249452949449</v>
      </c>
    </row>
    <row r="223" spans="1:18" ht="15" thickBot="1">
      <c r="A223" s="7">
        <v>44313</v>
      </c>
      <c r="B223" s="4">
        <v>35</v>
      </c>
      <c r="C223" s="4" t="s">
        <v>150</v>
      </c>
      <c r="D223" s="41">
        <v>1</v>
      </c>
      <c r="E223" s="31">
        <v>90</v>
      </c>
      <c r="F223" s="31">
        <v>0.2479348938</v>
      </c>
      <c r="G223" s="31">
        <v>0.68998209755172413</v>
      </c>
      <c r="H223" s="31">
        <v>1.1669100342666667</v>
      </c>
      <c r="I223" s="31">
        <v>1.6285074641379307</v>
      </c>
      <c r="J223" s="31">
        <v>1.9028419732666666</v>
      </c>
      <c r="K223" s="31">
        <v>4.1902991562</v>
      </c>
      <c r="L223" s="31">
        <v>4.9077251226551724</v>
      </c>
      <c r="M223" s="31">
        <v>3.1849909692758622</v>
      </c>
      <c r="N223" s="31">
        <v>1.6228388590333334</v>
      </c>
      <c r="O223" s="31">
        <v>0.81889914869999991</v>
      </c>
      <c r="P223" s="31">
        <v>0.29383074609999998</v>
      </c>
      <c r="Q223" s="31">
        <v>0.1965813914</v>
      </c>
      <c r="R223" s="31">
        <v>1.7278905899943826</v>
      </c>
    </row>
    <row r="224" spans="1:18" ht="15" thickBot="1">
      <c r="A224" s="7">
        <v>44313</v>
      </c>
      <c r="B224" s="4">
        <v>35</v>
      </c>
      <c r="C224" s="4" t="s">
        <v>150</v>
      </c>
      <c r="D224" s="41">
        <v>1</v>
      </c>
      <c r="E224" s="31">
        <v>135</v>
      </c>
      <c r="F224" s="31">
        <v>3.7108156621333324</v>
      </c>
      <c r="G224" s="31">
        <v>4.1624325018620691</v>
      </c>
      <c r="H224" s="31">
        <v>3.9445314806000003</v>
      </c>
      <c r="I224" s="31">
        <v>4.5545192955862071</v>
      </c>
      <c r="J224" s="31">
        <v>4.2025408674000007</v>
      </c>
      <c r="K224" s="31">
        <v>8.7378461807000001</v>
      </c>
      <c r="L224" s="31">
        <v>10.769326626896554</v>
      </c>
      <c r="M224" s="31">
        <v>7.7951161355172411</v>
      </c>
      <c r="N224" s="31">
        <v>5.0394328443333345</v>
      </c>
      <c r="O224" s="31">
        <v>2.3889792903999996</v>
      </c>
      <c r="P224" s="31">
        <v>2.0713516236</v>
      </c>
      <c r="Q224" s="31">
        <v>2.5196664207333339</v>
      </c>
      <c r="R224" s="31">
        <v>4.9708297003735931</v>
      </c>
    </row>
    <row r="225" spans="1:18" ht="15" thickBot="1">
      <c r="A225" s="7">
        <v>44313</v>
      </c>
      <c r="B225" s="4">
        <v>35</v>
      </c>
      <c r="C225" s="4" t="s">
        <v>150</v>
      </c>
      <c r="D225" s="41">
        <v>1</v>
      </c>
      <c r="E225" s="31">
        <v>180</v>
      </c>
      <c r="F225" s="31">
        <v>25.448876306666666</v>
      </c>
      <c r="G225" s="31">
        <v>22.900574362413799</v>
      </c>
      <c r="H225" s="31">
        <v>18.319769910999995</v>
      </c>
      <c r="I225" s="31">
        <v>12.684306464482759</v>
      </c>
      <c r="J225" s="31">
        <v>14.083520233</v>
      </c>
      <c r="K225" s="31">
        <v>20.242427273333327</v>
      </c>
      <c r="L225" s="31">
        <v>25.079014868965512</v>
      </c>
      <c r="M225" s="31">
        <v>23.723771855517239</v>
      </c>
      <c r="N225" s="31">
        <v>16.721996392333331</v>
      </c>
      <c r="O225" s="31">
        <v>12.647972841000003</v>
      </c>
      <c r="P225" s="31">
        <v>15.564781096666662</v>
      </c>
      <c r="Q225" s="31">
        <v>24.298652342666667</v>
      </c>
      <c r="R225" s="31">
        <v>19.289556884522497</v>
      </c>
    </row>
    <row r="226" spans="1:18" ht="15" thickBot="1">
      <c r="A226" s="7">
        <v>44313</v>
      </c>
      <c r="B226" s="4">
        <v>35</v>
      </c>
      <c r="C226" s="4" t="s">
        <v>150</v>
      </c>
      <c r="D226" s="41">
        <v>1</v>
      </c>
      <c r="E226" s="31">
        <v>225</v>
      </c>
      <c r="F226" s="31">
        <v>17.317932174999999</v>
      </c>
      <c r="G226" s="31">
        <v>15.362628768965514</v>
      </c>
      <c r="H226" s="31">
        <v>12.47960555966667</v>
      </c>
      <c r="I226" s="31">
        <v>10.779340969655173</v>
      </c>
      <c r="J226" s="31">
        <v>10.931786703666667</v>
      </c>
      <c r="K226" s="31">
        <v>13.876327134666667</v>
      </c>
      <c r="L226" s="31">
        <v>13.351233846206897</v>
      </c>
      <c r="M226" s="31">
        <v>16.451735871034483</v>
      </c>
      <c r="N226" s="31">
        <v>13.602911967000001</v>
      </c>
      <c r="O226" s="31">
        <v>13.342173880333338</v>
      </c>
      <c r="P226" s="31">
        <v>16.670160903333336</v>
      </c>
      <c r="Q226" s="31">
        <v>19.062808817333334</v>
      </c>
      <c r="R226" s="31">
        <v>14.440770950702245</v>
      </c>
    </row>
    <row r="227" spans="1:18" ht="15" thickBot="1">
      <c r="A227" s="7">
        <v>44313</v>
      </c>
      <c r="B227" s="4">
        <v>35</v>
      </c>
      <c r="C227" s="4" t="s">
        <v>150</v>
      </c>
      <c r="D227" s="41">
        <v>1</v>
      </c>
      <c r="E227" s="31">
        <v>270</v>
      </c>
      <c r="F227" s="31">
        <v>24.634144478000003</v>
      </c>
      <c r="G227" s="31">
        <v>22.173920627931032</v>
      </c>
      <c r="H227" s="31">
        <v>18.676700116999999</v>
      </c>
      <c r="I227" s="31">
        <v>19.212190172413791</v>
      </c>
      <c r="J227" s="31">
        <v>18.618921785333331</v>
      </c>
      <c r="K227" s="31">
        <v>13.23358999</v>
      </c>
      <c r="L227" s="31">
        <v>12.149812926206899</v>
      </c>
      <c r="M227" s="31">
        <v>14.811176167931036</v>
      </c>
      <c r="N227" s="31">
        <v>23.983388473333328</v>
      </c>
      <c r="O227" s="31">
        <v>21.589116217333334</v>
      </c>
      <c r="P227" s="31">
        <v>25.682360300666673</v>
      </c>
      <c r="Q227" s="31">
        <v>23.610671876333331</v>
      </c>
      <c r="R227" s="31">
        <v>19.895878354157308</v>
      </c>
    </row>
    <row r="228" spans="1:18" ht="15" thickBot="1">
      <c r="A228" s="7">
        <v>44313</v>
      </c>
      <c r="B228" s="4">
        <v>35</v>
      </c>
      <c r="C228" s="4" t="s">
        <v>150</v>
      </c>
      <c r="D228" s="41">
        <v>1</v>
      </c>
      <c r="E228" s="31">
        <v>315</v>
      </c>
      <c r="F228" s="31">
        <v>22.148242010666664</v>
      </c>
      <c r="G228" s="31">
        <v>25.54579953517241</v>
      </c>
      <c r="H228" s="31">
        <v>27.867051</v>
      </c>
      <c r="I228" s="31">
        <v>28.107633979310354</v>
      </c>
      <c r="J228" s="31">
        <v>25.663472433666659</v>
      </c>
      <c r="K228" s="31">
        <v>17.442054140333333</v>
      </c>
      <c r="L228" s="31">
        <v>13.609141847931033</v>
      </c>
      <c r="M228" s="31">
        <v>17.152890840344831</v>
      </c>
      <c r="N228" s="31">
        <v>22.945658586666664</v>
      </c>
      <c r="O228" s="31">
        <v>30.710307500000006</v>
      </c>
      <c r="P228" s="31">
        <v>27.769345856666664</v>
      </c>
      <c r="Q228" s="31">
        <v>23.423844147333327</v>
      </c>
      <c r="R228" s="31">
        <v>23.559403904887652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44313</v>
      </c>
      <c r="B235" s="4">
        <v>36</v>
      </c>
      <c r="C235" s="4" t="s">
        <v>150</v>
      </c>
      <c r="D235" s="23">
        <v>1</v>
      </c>
      <c r="E235" s="31">
        <v>-24.826502680524172</v>
      </c>
      <c r="F235" s="31">
        <v>-20.058543955185364</v>
      </c>
      <c r="G235" s="31">
        <v>-8.194419725904428</v>
      </c>
      <c r="H235" s="31">
        <v>5.3907942565449467</v>
      </c>
      <c r="I235" s="31">
        <v>15.39197876864568</v>
      </c>
      <c r="J235" s="31">
        <v>22.857900640991069</v>
      </c>
      <c r="K235" s="31">
        <v>25.079056336106049</v>
      </c>
      <c r="L235" s="31">
        <v>22.799820538875647</v>
      </c>
      <c r="M235" s="31">
        <v>14.352253905564101</v>
      </c>
      <c r="N235" s="31">
        <v>3.0691373052351607</v>
      </c>
      <c r="O235" s="31">
        <v>-10.5062470657492</v>
      </c>
      <c r="P235" s="31">
        <v>-20.925442895059099</v>
      </c>
      <c r="Q235" s="32">
        <v>1.8755465424831437</v>
      </c>
    </row>
    <row r="236" spans="1:18" ht="15" thickBot="1">
      <c r="A236" s="7">
        <v>44313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44313</v>
      </c>
      <c r="B244" s="4">
        <v>38</v>
      </c>
      <c r="C244" s="4" t="s">
        <v>150</v>
      </c>
      <c r="D244" s="41">
        <v>1</v>
      </c>
      <c r="E244" s="41">
        <v>79.532392473118307</v>
      </c>
      <c r="F244" s="41">
        <v>78.215145710483952</v>
      </c>
      <c r="G244" s="41">
        <v>68.868955928042652</v>
      </c>
      <c r="H244" s="41">
        <v>51.134905582922826</v>
      </c>
      <c r="I244" s="41">
        <v>48.346774193548377</v>
      </c>
      <c r="J244" s="41">
        <v>57.688945274899496</v>
      </c>
      <c r="K244" s="41">
        <v>67.398185483870989</v>
      </c>
      <c r="L244" s="41">
        <v>66.380040322580655</v>
      </c>
      <c r="M244" s="41">
        <v>62.810648148148147</v>
      </c>
      <c r="N244" s="41">
        <v>61.600756670649126</v>
      </c>
      <c r="O244" s="41">
        <v>72.891156951286277</v>
      </c>
      <c r="P244" s="41">
        <v>79.795040123947246</v>
      </c>
      <c r="Q244" s="40">
        <f t="shared" ref="Q244" si="7">AVERAGE(E244:P244)</f>
        <v>66.221912238624839</v>
      </c>
    </row>
    <row r="245" spans="1:17" ht="15" thickBot="1">
      <c r="A245" s="7">
        <v>44313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44313</v>
      </c>
      <c r="B253" s="4">
        <v>39</v>
      </c>
      <c r="C253" s="4" t="s">
        <v>150</v>
      </c>
      <c r="D253" s="41">
        <v>1</v>
      </c>
      <c r="E253" s="31">
        <v>-26.26</v>
      </c>
      <c r="F253" s="31">
        <v>-22.79</v>
      </c>
      <c r="G253" s="31">
        <v>-14.81</v>
      </c>
      <c r="H253" s="31">
        <v>-7.6</v>
      </c>
      <c r="I253" s="31">
        <v>-1.01</v>
      </c>
      <c r="J253" s="31">
        <v>7.98</v>
      </c>
      <c r="K253" s="31">
        <v>13.15</v>
      </c>
      <c r="L253" s="31">
        <v>11.12</v>
      </c>
      <c r="M253" s="31">
        <v>3.24</v>
      </c>
      <c r="N253" s="31">
        <v>-5.97</v>
      </c>
      <c r="O253" s="31">
        <v>-15</v>
      </c>
      <c r="P253" s="31">
        <v>-22.73</v>
      </c>
      <c r="Q253" s="32">
        <f t="shared" ref="Q253" si="8">AVERAGE(E253:P253)</f>
        <v>-6.7233333333333327</v>
      </c>
    </row>
    <row r="254" spans="1:17" ht="15" thickBot="1">
      <c r="A254" s="7">
        <v>44313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44313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17.373333333333331</v>
      </c>
      <c r="J262" s="31">
        <v>46.43</v>
      </c>
      <c r="K262" s="31">
        <v>91.413333333333327</v>
      </c>
      <c r="L262" s="31">
        <v>55.893333333333331</v>
      </c>
      <c r="M262" s="31">
        <v>25.759999999999998</v>
      </c>
      <c r="N262" s="31">
        <v>0</v>
      </c>
      <c r="O262" s="31">
        <v>0</v>
      </c>
      <c r="P262" s="31">
        <v>0</v>
      </c>
      <c r="Q262" s="32">
        <v>236.87000000000003</v>
      </c>
    </row>
    <row r="263" spans="1:17" ht="15" thickBot="1">
      <c r="A263" s="7">
        <v>44313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44313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3</v>
      </c>
      <c r="I271" s="31">
        <v>9</v>
      </c>
      <c r="J271" s="31">
        <v>14</v>
      </c>
      <c r="K271" s="31">
        <v>14.7</v>
      </c>
      <c r="L271" s="31">
        <v>12.9</v>
      </c>
      <c r="M271" s="31">
        <v>10.266666666666667</v>
      </c>
      <c r="N271" s="31">
        <v>0</v>
      </c>
      <c r="O271" s="31">
        <v>0</v>
      </c>
      <c r="P271" s="31">
        <v>0</v>
      </c>
      <c r="Q271" s="31">
        <v>63.866666666666667</v>
      </c>
    </row>
    <row r="272" spans="1:17" ht="15" thickBot="1">
      <c r="A272" s="7">
        <v>44313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44313</v>
      </c>
      <c r="B280" s="4">
        <v>47</v>
      </c>
      <c r="C280" s="4" t="s">
        <v>33</v>
      </c>
      <c r="D280" s="41">
        <v>5</v>
      </c>
      <c r="E280" s="31">
        <v>6.8666666666666663</v>
      </c>
      <c r="F280" s="31">
        <v>6.166666666666667</v>
      </c>
      <c r="G280" s="31">
        <v>8.2333333333333325</v>
      </c>
      <c r="H280" s="31">
        <v>7.4666666666666668</v>
      </c>
      <c r="I280" s="31">
        <v>0</v>
      </c>
      <c r="J280" s="31">
        <v>0</v>
      </c>
      <c r="K280" s="31">
        <v>0</v>
      </c>
      <c r="L280" s="31">
        <v>0</v>
      </c>
      <c r="M280" s="31">
        <v>1</v>
      </c>
      <c r="N280" s="31">
        <v>7</v>
      </c>
      <c r="O280" s="31">
        <v>8.6999999999999993</v>
      </c>
      <c r="P280" s="31">
        <v>9.0333333333333332</v>
      </c>
      <c r="Q280" s="32">
        <v>54.466666666666669</v>
      </c>
    </row>
    <row r="281" spans="1:17" ht="15" thickBot="1">
      <c r="A281" s="7">
        <v>44313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C10" sqref="C10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88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44294</v>
      </c>
      <c r="B10" s="4" t="s">
        <v>89</v>
      </c>
      <c r="C10" s="4" t="s">
        <v>90</v>
      </c>
      <c r="D10" s="8">
        <v>1425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191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44294</v>
      </c>
      <c r="B23" s="4">
        <v>1</v>
      </c>
      <c r="C23" s="4" t="s">
        <v>31</v>
      </c>
      <c r="D23" s="8">
        <v>4</v>
      </c>
      <c r="E23" s="31">
        <v>0.97666666666666646</v>
      </c>
      <c r="F23" s="52">
        <v>1.2066666666666666</v>
      </c>
      <c r="G23" s="31">
        <v>2.5166666666666666</v>
      </c>
      <c r="H23" s="31">
        <v>4.5233333333333343</v>
      </c>
      <c r="I23" s="31">
        <v>15.793333333333335</v>
      </c>
      <c r="J23" s="31">
        <v>37.7366666666667</v>
      </c>
      <c r="K23" s="31">
        <v>67.89333333333326</v>
      </c>
      <c r="L23" s="31">
        <v>58.013333333333357</v>
      </c>
      <c r="M23" s="31">
        <v>21.906666666666663</v>
      </c>
      <c r="N23" s="31">
        <v>5.923333333333332</v>
      </c>
      <c r="O23" s="31">
        <v>2.85</v>
      </c>
      <c r="P23" s="31">
        <v>1.4466666666666661</v>
      </c>
      <c r="Q23" s="32">
        <v>220.78666666666666</v>
      </c>
    </row>
    <row r="24" spans="1:17" ht="15" thickBot="1">
      <c r="A24" s="7">
        <v>44294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44294</v>
      </c>
      <c r="B31" s="4">
        <v>2</v>
      </c>
      <c r="C31" s="4" t="s">
        <v>34</v>
      </c>
      <c r="D31" s="8">
        <v>5</v>
      </c>
      <c r="E31" s="31">
        <v>0.23333333333333334</v>
      </c>
      <c r="F31" s="31">
        <v>0.53333333333333333</v>
      </c>
      <c r="G31" s="31">
        <v>0.96666666666666667</v>
      </c>
      <c r="H31" s="31">
        <v>1.3333333333333333</v>
      </c>
      <c r="I31" s="31">
        <v>2.3666666666666667</v>
      </c>
      <c r="J31" s="31">
        <v>6.7</v>
      </c>
      <c r="K31" s="31">
        <v>9.1333333333333329</v>
      </c>
      <c r="L31" s="31">
        <v>8.3000000000000007</v>
      </c>
      <c r="M31" s="31">
        <v>3.5333333333333332</v>
      </c>
      <c r="N31" s="31">
        <v>1.4333333333333333</v>
      </c>
      <c r="O31" s="31">
        <v>1.1333333333333333</v>
      </c>
      <c r="P31" s="31">
        <v>0.5</v>
      </c>
      <c r="Q31" s="32">
        <v>36.166666666666664</v>
      </c>
    </row>
    <row r="32" spans="1:17" ht="15" thickBot="1">
      <c r="A32" s="7">
        <v>44294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44294</v>
      </c>
      <c r="B39" s="4">
        <v>3</v>
      </c>
      <c r="C39" s="4" t="s">
        <v>37</v>
      </c>
      <c r="D39" s="8">
        <v>1</v>
      </c>
      <c r="E39" s="31">
        <v>-14.328666666666667</v>
      </c>
      <c r="F39" s="31">
        <v>-9.4586666666666659</v>
      </c>
      <c r="G39" s="31">
        <v>-1.0996666666666668</v>
      </c>
      <c r="H39" s="31">
        <v>9.5536666666666683</v>
      </c>
      <c r="I39" s="31">
        <v>17.75033333333333</v>
      </c>
      <c r="J39" s="31">
        <v>22.702666666666666</v>
      </c>
      <c r="K39" s="31">
        <v>24.593666666666664</v>
      </c>
      <c r="L39" s="31">
        <v>22.236999999999998</v>
      </c>
      <c r="M39" s="31">
        <v>16.78</v>
      </c>
      <c r="N39" s="31">
        <v>7.6480000000000006</v>
      </c>
      <c r="O39" s="31">
        <v>-4.6390000000000002</v>
      </c>
      <c r="P39" s="31">
        <v>-12.526666666666669</v>
      </c>
      <c r="Q39" s="32">
        <v>6.6010555555555523</v>
      </c>
    </row>
    <row r="40" spans="1:17" ht="15" thickBot="1">
      <c r="A40" s="7">
        <v>44294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44294</v>
      </c>
      <c r="B47" s="4">
        <v>4</v>
      </c>
      <c r="C47" s="4" t="s">
        <v>37</v>
      </c>
      <c r="D47" s="8">
        <v>1</v>
      </c>
      <c r="E47" s="31">
        <v>-29.459999999999997</v>
      </c>
      <c r="F47" s="31">
        <v>-26.453666666666656</v>
      </c>
      <c r="G47" s="31">
        <v>-17.824000000000002</v>
      </c>
      <c r="H47" s="31">
        <v>-7.4226666666666654</v>
      </c>
      <c r="I47" s="31">
        <v>0.63566666666666671</v>
      </c>
      <c r="J47" s="31">
        <v>7.4999999999999982</v>
      </c>
      <c r="K47" s="31">
        <v>10.979666666666667</v>
      </c>
      <c r="L47" s="31">
        <v>8.6553333333333331</v>
      </c>
      <c r="M47" s="31">
        <v>0.37933333333333336</v>
      </c>
      <c r="N47" s="31">
        <v>-8.6473333333333322</v>
      </c>
      <c r="O47" s="31">
        <v>-20.036666666666665</v>
      </c>
      <c r="P47" s="31">
        <v>-26.777666666666669</v>
      </c>
      <c r="Q47" s="32">
        <f t="shared" ref="Q47" si="0">AVERAGE(E47:P47)</f>
        <v>-9.0393333333333317</v>
      </c>
    </row>
    <row r="48" spans="1:17" ht="15" thickBot="1">
      <c r="A48" s="7">
        <v>44294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44294</v>
      </c>
      <c r="B55" s="4">
        <v>5</v>
      </c>
      <c r="C55" s="4" t="s">
        <v>37</v>
      </c>
      <c r="D55" s="8">
        <v>1</v>
      </c>
      <c r="E55" s="31">
        <v>-22.284825268817205</v>
      </c>
      <c r="F55" s="31">
        <v>-18.146717653754287</v>
      </c>
      <c r="G55" s="31">
        <v>-9.4184408602150516</v>
      </c>
      <c r="H55" s="31">
        <v>1.0262168758716876</v>
      </c>
      <c r="I55" s="31">
        <v>9.409220430107526</v>
      </c>
      <c r="J55" s="31">
        <v>15.208333333333332</v>
      </c>
      <c r="K55" s="31">
        <v>17.700725806451612</v>
      </c>
      <c r="L55" s="31">
        <v>15.246935483870969</v>
      </c>
      <c r="M55" s="31">
        <v>8.3920694444444432</v>
      </c>
      <c r="N55" s="31">
        <v>-0.83653225806451614</v>
      </c>
      <c r="O55" s="31">
        <v>-12.667818688981866</v>
      </c>
      <c r="P55" s="31">
        <v>-19.921908602150541</v>
      </c>
      <c r="Q55" s="32">
        <v>-1.2780501114620064</v>
      </c>
    </row>
    <row r="56" spans="1:17" ht="15" thickBot="1">
      <c r="A56" s="7">
        <v>44294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44294</v>
      </c>
      <c r="B64" s="4">
        <v>7</v>
      </c>
      <c r="C64" s="4" t="s">
        <v>37</v>
      </c>
      <c r="D64" s="8">
        <v>1</v>
      </c>
      <c r="E64" s="108">
        <v>0.8666666666666667</v>
      </c>
      <c r="F64" s="108">
        <v>1.1558333333333335</v>
      </c>
      <c r="G64" s="108">
        <v>1.9237499999999998</v>
      </c>
      <c r="H64" s="108">
        <v>3.2558333333333329</v>
      </c>
      <c r="I64" s="108">
        <v>5.3662499999999982</v>
      </c>
      <c r="J64" s="108">
        <v>8.8541666666666661</v>
      </c>
      <c r="K64" s="108">
        <v>11.517391304347827</v>
      </c>
      <c r="L64" s="108">
        <v>10.45</v>
      </c>
      <c r="M64" s="108">
        <v>6.3491304347826087</v>
      </c>
      <c r="N64" s="108">
        <v>3.5224999999999995</v>
      </c>
      <c r="O64" s="108">
        <v>1.8304166666666666</v>
      </c>
      <c r="P64" s="108">
        <v>1.0650000000000002</v>
      </c>
      <c r="Q64" s="119">
        <v>4.6500000000000021</v>
      </c>
    </row>
    <row r="65" spans="1:17" ht="15" thickBot="1">
      <c r="A65" s="7">
        <v>44294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44294</v>
      </c>
      <c r="B76" s="4">
        <v>10</v>
      </c>
      <c r="C76" s="4" t="s">
        <v>37</v>
      </c>
      <c r="D76" s="8">
        <v>1</v>
      </c>
      <c r="E76" s="99">
        <v>856.1</v>
      </c>
      <c r="F76" s="99">
        <v>855.2</v>
      </c>
      <c r="G76" s="99">
        <v>854</v>
      </c>
      <c r="H76" s="99">
        <v>851.8</v>
      </c>
      <c r="I76" s="99">
        <v>851.6</v>
      </c>
      <c r="J76" s="99">
        <v>850.1</v>
      </c>
      <c r="K76" s="99">
        <v>849.9</v>
      </c>
      <c r="L76" s="99">
        <v>852.5</v>
      </c>
      <c r="M76" s="99">
        <v>855.7</v>
      </c>
      <c r="N76" s="99">
        <v>857.4</v>
      </c>
      <c r="O76" s="99">
        <v>856.4</v>
      </c>
      <c r="P76" s="99">
        <v>856.3</v>
      </c>
      <c r="Q76" s="100">
        <v>853.9</v>
      </c>
    </row>
    <row r="77" spans="1:17" ht="15" thickBot="1">
      <c r="A77" s="3">
        <v>44294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44294</v>
      </c>
      <c r="B84" s="4">
        <v>11</v>
      </c>
      <c r="C84" s="4" t="s">
        <v>128</v>
      </c>
      <c r="D84" s="8">
        <v>7</v>
      </c>
      <c r="E84" s="31">
        <v>7.5000002999999996E-2</v>
      </c>
      <c r="F84" s="31">
        <v>3.2499998799999999E-2</v>
      </c>
      <c r="G84" s="31">
        <v>0.14000000100000001</v>
      </c>
      <c r="H84" s="31">
        <v>0.53499996699999997</v>
      </c>
      <c r="I84" s="31">
        <v>1.86000013</v>
      </c>
      <c r="J84" s="31">
        <v>15.8850002</v>
      </c>
      <c r="K84" s="31">
        <v>19.1324997</v>
      </c>
      <c r="L84" s="31">
        <v>21.512498900000001</v>
      </c>
      <c r="M84" s="31">
        <v>5.3300004000000003</v>
      </c>
      <c r="N84" s="31">
        <v>0.329999983</v>
      </c>
      <c r="O84" s="31">
        <v>0.112500004</v>
      </c>
      <c r="P84" s="31">
        <v>0.120000012</v>
      </c>
      <c r="Q84" s="11"/>
    </row>
    <row r="85" spans="1:256" s="21" customFormat="1" ht="15" thickBot="1">
      <c r="A85" s="7">
        <v>44294</v>
      </c>
      <c r="B85" s="4">
        <v>11</v>
      </c>
      <c r="C85" s="4" t="s">
        <v>129</v>
      </c>
      <c r="D85" s="8">
        <v>8</v>
      </c>
      <c r="E85" s="31">
        <v>0.30250000999999999</v>
      </c>
      <c r="F85" s="31">
        <v>0.46749997100000001</v>
      </c>
      <c r="G85" s="31">
        <v>0.85999995500000004</v>
      </c>
      <c r="H85" s="31">
        <v>2.21499991</v>
      </c>
      <c r="I85" s="31">
        <v>5.0100002300000002</v>
      </c>
      <c r="J85" s="31">
        <v>25.532501199999999</v>
      </c>
      <c r="K85" s="31">
        <v>47.009998299999999</v>
      </c>
      <c r="L85" s="31">
        <v>43.934997600000003</v>
      </c>
      <c r="M85" s="31">
        <v>13.8074999</v>
      </c>
      <c r="N85" s="31">
        <v>1.8350000399999999</v>
      </c>
      <c r="O85" s="31">
        <v>0.85000002399999997</v>
      </c>
      <c r="P85" s="31">
        <v>0.605000019</v>
      </c>
      <c r="Q85" s="11"/>
    </row>
    <row r="86" spans="1:256" s="21" customFormat="1" ht="15" thickBot="1">
      <c r="A86" s="7">
        <v>44294</v>
      </c>
      <c r="B86" s="4">
        <v>11</v>
      </c>
      <c r="C86" s="4" t="s">
        <v>130</v>
      </c>
      <c r="D86" s="8">
        <v>9</v>
      </c>
      <c r="E86" s="31">
        <v>0.665000021</v>
      </c>
      <c r="F86" s="31">
        <v>1.0900000299999999</v>
      </c>
      <c r="G86" s="31">
        <v>2.03250003</v>
      </c>
      <c r="H86" s="31">
        <v>3.71749997</v>
      </c>
      <c r="I86" s="31">
        <v>11.7574997</v>
      </c>
      <c r="J86" s="31">
        <v>32.732501999999997</v>
      </c>
      <c r="K86" s="31">
        <v>65.127502399999997</v>
      </c>
      <c r="L86" s="31">
        <v>56.177501700000001</v>
      </c>
      <c r="M86" s="31">
        <v>20.652500199999999</v>
      </c>
      <c r="N86" s="31">
        <v>4.0850000399999997</v>
      </c>
      <c r="O86" s="31">
        <v>2.2449998899999999</v>
      </c>
      <c r="P86" s="31">
        <v>1.33999991</v>
      </c>
      <c r="Q86" s="11"/>
    </row>
    <row r="87" spans="1:256" s="21" customFormat="1" ht="15" thickBot="1">
      <c r="A87" s="7">
        <v>44294</v>
      </c>
      <c r="B87" s="4">
        <v>11</v>
      </c>
      <c r="C87" s="4" t="s">
        <v>131</v>
      </c>
      <c r="D87" s="8">
        <v>10</v>
      </c>
      <c r="E87" s="31">
        <v>1.44499993</v>
      </c>
      <c r="F87" s="31">
        <v>1.8325001000000001</v>
      </c>
      <c r="G87" s="31">
        <v>3.3075001199999998</v>
      </c>
      <c r="H87" s="31">
        <v>6.0275001499999998</v>
      </c>
      <c r="I87" s="31">
        <v>21.932498899999999</v>
      </c>
      <c r="J87" s="31">
        <v>45.930000300000003</v>
      </c>
      <c r="K87" s="31">
        <v>86.779998800000001</v>
      </c>
      <c r="L87" s="31">
        <v>72.474998499999998</v>
      </c>
      <c r="M87" s="31">
        <v>28.3050003</v>
      </c>
      <c r="N87" s="31">
        <v>9.5850000400000006</v>
      </c>
      <c r="O87" s="31">
        <v>4.0924997300000001</v>
      </c>
      <c r="P87" s="31">
        <v>2.1075000799999999</v>
      </c>
      <c r="Q87" s="11"/>
    </row>
    <row r="88" spans="1:256" s="21" customFormat="1" ht="15" thickBot="1">
      <c r="A88" s="7">
        <v>44294</v>
      </c>
      <c r="B88" s="4">
        <v>11</v>
      </c>
      <c r="C88" s="4" t="s">
        <v>132</v>
      </c>
      <c r="D88" s="8">
        <v>11</v>
      </c>
      <c r="E88" s="31">
        <v>2.8624999500000001</v>
      </c>
      <c r="F88" s="31">
        <v>3.28250003</v>
      </c>
      <c r="G88" s="31">
        <v>7.1450004600000003</v>
      </c>
      <c r="H88" s="31">
        <v>10.704999900000001</v>
      </c>
      <c r="I88" s="31">
        <v>49.330001799999998</v>
      </c>
      <c r="J88" s="31">
        <v>83.699996900000002</v>
      </c>
      <c r="K88" s="31">
        <v>115.43</v>
      </c>
      <c r="L88" s="31">
        <v>95.029998800000001</v>
      </c>
      <c r="M88" s="31">
        <v>52.879997299999999</v>
      </c>
      <c r="N88" s="31">
        <v>16.404998800000001</v>
      </c>
      <c r="O88" s="31">
        <v>9.3450002699999999</v>
      </c>
      <c r="P88" s="31">
        <v>3.21749997</v>
      </c>
      <c r="Q88" s="11"/>
    </row>
    <row r="89" spans="1:256" s="21" customFormat="1" ht="15" thickBot="1">
      <c r="A89" s="7">
        <v>44294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44294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3.3333333333333333E-2</v>
      </c>
      <c r="I96" s="31">
        <v>3.4333333333333331</v>
      </c>
      <c r="J96" s="31">
        <v>10.233333333333333</v>
      </c>
      <c r="K96" s="31">
        <v>13.8</v>
      </c>
      <c r="L96" s="31">
        <v>8.1999999999999993</v>
      </c>
      <c r="M96" s="31">
        <v>1.6333333333333333</v>
      </c>
      <c r="N96" s="31">
        <v>0</v>
      </c>
      <c r="O96" s="31">
        <v>0</v>
      </c>
      <c r="P96" s="31">
        <v>0</v>
      </c>
      <c r="Q96" s="32">
        <v>37.333333333333336</v>
      </c>
    </row>
    <row r="97" spans="1:256" ht="15" thickBot="1">
      <c r="A97" s="7">
        <v>44294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44294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0.26666666666666666</v>
      </c>
      <c r="J102" s="31">
        <v>2.0666666666666669</v>
      </c>
      <c r="K102" s="31">
        <v>3.9</v>
      </c>
      <c r="L102" s="31">
        <v>1.6666666666666667</v>
      </c>
      <c r="M102" s="31">
        <v>0</v>
      </c>
      <c r="N102" s="31">
        <v>0</v>
      </c>
      <c r="O102" s="31">
        <v>0</v>
      </c>
      <c r="P102" s="31">
        <v>0</v>
      </c>
      <c r="Q102" s="32">
        <v>7.9</v>
      </c>
    </row>
    <row r="103" spans="1:256" ht="15" thickBot="1">
      <c r="A103" s="7">
        <v>44294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44294</v>
      </c>
      <c r="B110" s="4">
        <v>14</v>
      </c>
      <c r="C110" s="4" t="s">
        <v>33</v>
      </c>
      <c r="D110" s="8">
        <v>5</v>
      </c>
      <c r="E110" s="31">
        <v>30.966666666666665</v>
      </c>
      <c r="F110" s="31">
        <v>26.733333333333334</v>
      </c>
      <c r="G110" s="31">
        <v>16.833333333333332</v>
      </c>
      <c r="H110" s="31">
        <v>2.3333333333333335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3.8</v>
      </c>
      <c r="O110" s="31">
        <v>21.6</v>
      </c>
      <c r="P110" s="31">
        <v>30.8</v>
      </c>
      <c r="Q110" s="32">
        <v>133.06666666666666</v>
      </c>
    </row>
    <row r="111" spans="1:256" ht="15" thickBot="1">
      <c r="A111" s="7">
        <v>44294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44294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31</v>
      </c>
      <c r="H118" s="31">
        <v>27.7</v>
      </c>
      <c r="I118" s="31">
        <v>14.033333333333333</v>
      </c>
      <c r="J118" s="31">
        <v>1.3</v>
      </c>
      <c r="K118" s="31">
        <v>3.3333333333333333E-2</v>
      </c>
      <c r="L118" s="31">
        <v>0.26666666666666666</v>
      </c>
      <c r="M118" s="31">
        <v>14.733333333333333</v>
      </c>
      <c r="N118" s="31">
        <v>29.766666666666666</v>
      </c>
      <c r="O118" s="31">
        <v>30</v>
      </c>
      <c r="P118" s="31">
        <v>31</v>
      </c>
      <c r="Q118" s="32">
        <v>239.06666666666666</v>
      </c>
    </row>
    <row r="119" spans="1:256" ht="15" thickBot="1">
      <c r="A119" s="7">
        <v>44294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44294</v>
      </c>
      <c r="B126" s="4">
        <v>16</v>
      </c>
      <c r="C126" s="4" t="s">
        <v>33</v>
      </c>
      <c r="D126" s="8">
        <v>5</v>
      </c>
      <c r="E126" s="31">
        <v>0</v>
      </c>
      <c r="F126" s="31">
        <v>0</v>
      </c>
      <c r="G126" s="31">
        <v>3.3333333333333333E-2</v>
      </c>
      <c r="H126" s="31">
        <v>0.16666666666666666</v>
      </c>
      <c r="I126" s="31">
        <v>1</v>
      </c>
      <c r="J126" s="31">
        <v>2.2999999999999998</v>
      </c>
      <c r="K126" s="31">
        <v>4.2333333333333334</v>
      </c>
      <c r="L126" s="31">
        <v>3.9333333333333331</v>
      </c>
      <c r="M126" s="31">
        <v>1.6</v>
      </c>
      <c r="N126" s="31">
        <v>0.36666666666666664</v>
      </c>
      <c r="O126" s="31">
        <v>3.3333333333333333E-2</v>
      </c>
      <c r="P126" s="31">
        <v>0</v>
      </c>
      <c r="Q126" s="32">
        <f t="shared" ref="Q126" si="1">SUM(E126:P126)</f>
        <v>13.666666666666666</v>
      </c>
    </row>
    <row r="127" spans="1:256" ht="15" thickBot="1">
      <c r="A127" s="7">
        <v>44294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44294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3.3333333333333333E-2</v>
      </c>
      <c r="I134" s="31">
        <v>0.43333333333333335</v>
      </c>
      <c r="J134" s="31">
        <v>0.9</v>
      </c>
      <c r="K134" s="31">
        <v>2.0666666666666669</v>
      </c>
      <c r="L134" s="31">
        <v>1.6333333333333333</v>
      </c>
      <c r="M134" s="31">
        <v>0.5</v>
      </c>
      <c r="N134" s="31">
        <v>6.6666666666666666E-2</v>
      </c>
      <c r="O134" s="31">
        <v>0</v>
      </c>
      <c r="P134" s="31">
        <v>0</v>
      </c>
      <c r="Q134" s="32">
        <f t="shared" ref="Q134" si="2">SUM(E134:P134)</f>
        <v>5.6333333333333329</v>
      </c>
    </row>
    <row r="135" spans="1:17" ht="15" thickBot="1">
      <c r="A135" s="7">
        <v>44294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44294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44294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44294</v>
      </c>
      <c r="B150" s="4">
        <v>20</v>
      </c>
      <c r="C150" s="4" t="s">
        <v>140</v>
      </c>
      <c r="D150" s="8">
        <v>2</v>
      </c>
      <c r="E150" s="32">
        <v>-7.6624999000000003</v>
      </c>
      <c r="F150" s="32">
        <v>-0.24999996999999999</v>
      </c>
      <c r="G150" s="32">
        <v>8.3625001900000004</v>
      </c>
      <c r="H150" s="32">
        <v>15.425001099999999</v>
      </c>
      <c r="I150" s="32">
        <v>21.762498900000001</v>
      </c>
      <c r="J150" s="32">
        <v>27.787498500000002</v>
      </c>
      <c r="K150" s="32">
        <v>29.424999199999998</v>
      </c>
      <c r="L150" s="32">
        <v>26.5</v>
      </c>
      <c r="M150" s="32">
        <v>20.512500800000002</v>
      </c>
      <c r="N150" s="32">
        <v>11.800000199999999</v>
      </c>
      <c r="O150" s="32">
        <v>0.36249995200000001</v>
      </c>
      <c r="P150" s="32">
        <v>-3.8999998599999999</v>
      </c>
      <c r="Q150" s="32">
        <f t="shared" ref="Q150" si="4">MAX(E150:P150)</f>
        <v>29.424999199999998</v>
      </c>
    </row>
    <row r="151" spans="1:17" ht="15" thickBot="1">
      <c r="A151" s="7">
        <v>44294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44294</v>
      </c>
      <c r="B159" s="4">
        <v>21</v>
      </c>
      <c r="C159" s="4" t="s">
        <v>142</v>
      </c>
      <c r="D159" s="8">
        <v>3</v>
      </c>
      <c r="E159" s="32">
        <v>-35.699996900000002</v>
      </c>
      <c r="F159" s="32">
        <v>-31.974998500000002</v>
      </c>
      <c r="G159" s="32">
        <v>-27.949998900000001</v>
      </c>
      <c r="H159" s="32">
        <v>-16.024999600000001</v>
      </c>
      <c r="I159" s="32">
        <v>-6.1374998099999996</v>
      </c>
      <c r="J159" s="32">
        <v>4.58749962</v>
      </c>
      <c r="K159" s="32">
        <v>6.3875002900000002</v>
      </c>
      <c r="L159" s="32">
        <v>4.4000000999999997</v>
      </c>
      <c r="M159" s="32">
        <v>-5.6875004799999997</v>
      </c>
      <c r="N159" s="32">
        <v>-18.600000399999999</v>
      </c>
      <c r="O159" s="32">
        <v>-30.625</v>
      </c>
      <c r="P159" s="32">
        <v>-35.674999200000002</v>
      </c>
      <c r="Q159" s="32">
        <f t="shared" ref="Q159" si="5">MIN(E159:P159)</f>
        <v>-35.699996900000002</v>
      </c>
    </row>
    <row r="160" spans="1:17" ht="15" thickBot="1">
      <c r="A160" s="7">
        <v>44294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44294</v>
      </c>
      <c r="B167" s="4">
        <v>22</v>
      </c>
      <c r="C167" s="4" t="s">
        <v>140</v>
      </c>
      <c r="D167" s="41">
        <v>2</v>
      </c>
      <c r="E167" s="31">
        <v>0.9</v>
      </c>
      <c r="F167" s="31">
        <v>7.9</v>
      </c>
      <c r="G167" s="31">
        <v>18.899999999999999</v>
      </c>
      <c r="H167" s="31">
        <v>26.4</v>
      </c>
      <c r="I167" s="31">
        <v>32.200000000000003</v>
      </c>
      <c r="J167" s="31">
        <v>35.9</v>
      </c>
      <c r="K167" s="31">
        <v>38.700000000000003</v>
      </c>
      <c r="L167" s="31">
        <v>35.9</v>
      </c>
      <c r="M167" s="31">
        <v>29.9</v>
      </c>
      <c r="N167" s="31">
        <v>22.6</v>
      </c>
      <c r="O167" s="31">
        <v>12.6</v>
      </c>
      <c r="P167" s="31">
        <v>7</v>
      </c>
      <c r="Q167" s="32">
        <v>38.700000000000003</v>
      </c>
    </row>
    <row r="168" spans="1:17" ht="15" thickBot="1">
      <c r="A168" s="7">
        <v>44294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44294</v>
      </c>
      <c r="B176" s="4">
        <v>23</v>
      </c>
      <c r="C176" s="4" t="s">
        <v>142</v>
      </c>
      <c r="D176" s="41">
        <v>3</v>
      </c>
      <c r="E176" s="31">
        <v>-41.4</v>
      </c>
      <c r="F176" s="31">
        <v>-40.299999999999997</v>
      </c>
      <c r="G176" s="31">
        <v>-38.200000000000003</v>
      </c>
      <c r="H176" s="31">
        <v>-28.6</v>
      </c>
      <c r="I176" s="31">
        <v>-14.1</v>
      </c>
      <c r="J176" s="31">
        <v>-5.6</v>
      </c>
      <c r="K176" s="31">
        <v>-2.5</v>
      </c>
      <c r="L176" s="31">
        <v>-4.0999999999999996</v>
      </c>
      <c r="M176" s="31">
        <v>-18</v>
      </c>
      <c r="N176" s="31">
        <v>-30.4</v>
      </c>
      <c r="O176" s="31">
        <v>-37.5</v>
      </c>
      <c r="P176" s="31">
        <v>-45.3</v>
      </c>
      <c r="Q176" s="32">
        <v>-45.3</v>
      </c>
    </row>
    <row r="177" spans="1:17" ht="15" thickBot="1">
      <c r="A177" s="7">
        <v>44294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44294</v>
      </c>
      <c r="B185" s="4">
        <v>24</v>
      </c>
      <c r="C185" s="4" t="s">
        <v>140</v>
      </c>
      <c r="D185" s="23">
        <v>2</v>
      </c>
      <c r="E185" s="31">
        <v>2.8</v>
      </c>
      <c r="F185" s="31">
        <v>2</v>
      </c>
      <c r="G185" s="31">
        <v>5.8</v>
      </c>
      <c r="H185" s="31">
        <v>11</v>
      </c>
      <c r="I185" s="31">
        <v>27.5</v>
      </c>
      <c r="J185" s="31">
        <v>39.1</v>
      </c>
      <c r="K185" s="31">
        <v>51</v>
      </c>
      <c r="L185" s="31">
        <v>43.3</v>
      </c>
      <c r="M185" s="31">
        <v>46.3</v>
      </c>
      <c r="N185" s="31">
        <v>12.5</v>
      </c>
      <c r="O185" s="31">
        <v>5.4</v>
      </c>
      <c r="P185" s="31">
        <v>2</v>
      </c>
      <c r="Q185" s="32">
        <v>51</v>
      </c>
    </row>
    <row r="186" spans="1:17" ht="15" thickBot="1">
      <c r="A186" s="7">
        <v>44294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44294</v>
      </c>
      <c r="B194" s="4">
        <v>24</v>
      </c>
      <c r="C194" s="4" t="s">
        <v>140</v>
      </c>
      <c r="D194" s="41">
        <v>3</v>
      </c>
      <c r="E194" s="31">
        <v>18</v>
      </c>
      <c r="F194" s="31">
        <v>18</v>
      </c>
      <c r="G194" s="31">
        <v>20</v>
      </c>
      <c r="H194" s="31">
        <v>24</v>
      </c>
      <c r="I194" s="31">
        <v>28</v>
      </c>
      <c r="J194" s="31">
        <v>24</v>
      </c>
      <c r="K194" s="31">
        <v>18</v>
      </c>
      <c r="L194" s="31">
        <v>16</v>
      </c>
      <c r="M194" s="31">
        <v>20</v>
      </c>
      <c r="N194" s="31">
        <v>20</v>
      </c>
      <c r="O194" s="31">
        <v>20</v>
      </c>
      <c r="P194" s="31">
        <v>18</v>
      </c>
      <c r="Q194" s="32">
        <v>28</v>
      </c>
    </row>
    <row r="195" spans="1:17" ht="15" thickBot="1">
      <c r="A195" s="7">
        <v>44294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44294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5</v>
      </c>
      <c r="K203" s="32">
        <v>5</v>
      </c>
      <c r="L203" s="32">
        <v>4</v>
      </c>
      <c r="M203" s="32">
        <v>3</v>
      </c>
      <c r="N203" s="32">
        <v>3</v>
      </c>
      <c r="O203" s="32">
        <v>2</v>
      </c>
      <c r="P203" s="32">
        <v>2</v>
      </c>
      <c r="Q203" s="32">
        <f t="shared" ref="Q203" si="6">AVERAGE(E203:P203)</f>
        <v>3.25</v>
      </c>
    </row>
    <row r="204" spans="1:17" ht="15" thickBot="1">
      <c r="A204" s="7">
        <v>44294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44294</v>
      </c>
      <c r="B212" s="4">
        <v>34</v>
      </c>
      <c r="C212" s="4" t="s">
        <v>37</v>
      </c>
      <c r="D212" s="23">
        <v>1</v>
      </c>
      <c r="E212" s="31">
        <v>2.6176411290322581</v>
      </c>
      <c r="F212" s="31">
        <v>3.0824792272976507</v>
      </c>
      <c r="G212" s="31">
        <v>3.6725806451612901</v>
      </c>
      <c r="H212" s="31">
        <v>4.8966517857142859</v>
      </c>
      <c r="I212" s="31">
        <v>4.9237903225806452</v>
      </c>
      <c r="J212" s="31">
        <v>4.406339285714286</v>
      </c>
      <c r="K212" s="31">
        <v>3.7911578341013819</v>
      </c>
      <c r="L212" s="31">
        <v>3.3503024193548385</v>
      </c>
      <c r="M212" s="31">
        <v>3.491175595238095</v>
      </c>
      <c r="N212" s="31">
        <v>3.242103494623656</v>
      </c>
      <c r="O212" s="31">
        <v>2.7864980158730162</v>
      </c>
      <c r="P212" s="31">
        <v>2.5094843515417486</v>
      </c>
      <c r="Q212" s="32">
        <v>3.5644353592457114</v>
      </c>
    </row>
    <row r="213" spans="1:18" ht="15" thickBot="1">
      <c r="A213" s="7">
        <v>44294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44294</v>
      </c>
      <c r="B221" s="4">
        <v>35</v>
      </c>
      <c r="C221" s="4" t="s">
        <v>150</v>
      </c>
      <c r="D221" s="41">
        <v>1</v>
      </c>
      <c r="E221" s="31">
        <v>360</v>
      </c>
      <c r="F221" s="31">
        <v>65.50655402999999</v>
      </c>
      <c r="G221" s="31">
        <v>53.935767236666685</v>
      </c>
      <c r="H221" s="31">
        <v>41.413955619999996</v>
      </c>
      <c r="I221" s="31">
        <v>36.524912890000003</v>
      </c>
      <c r="J221" s="31">
        <v>33.339768413333324</v>
      </c>
      <c r="K221" s="31">
        <v>32.67496491</v>
      </c>
      <c r="L221" s="31">
        <v>32.877811503448271</v>
      </c>
      <c r="M221" s="31">
        <v>31.972848833333334</v>
      </c>
      <c r="N221" s="31">
        <v>33.532742063333338</v>
      </c>
      <c r="O221" s="31">
        <v>37.471692843333336</v>
      </c>
      <c r="P221" s="31">
        <v>49.065439380000008</v>
      </c>
      <c r="Q221" s="31">
        <v>64.13387018666667</v>
      </c>
      <c r="R221" s="31">
        <v>42.73156553147637</v>
      </c>
    </row>
    <row r="222" spans="1:18" ht="15" thickBot="1">
      <c r="A222" s="7">
        <v>44294</v>
      </c>
      <c r="B222" s="4">
        <v>35</v>
      </c>
      <c r="C222" s="4" t="s">
        <v>150</v>
      </c>
      <c r="D222" s="41">
        <v>1</v>
      </c>
      <c r="E222" s="31">
        <v>45</v>
      </c>
      <c r="F222" s="31">
        <v>3.8902863570333324</v>
      </c>
      <c r="G222" s="31">
        <v>4.3526227155666657</v>
      </c>
      <c r="H222" s="31">
        <v>5.0540881613333344</v>
      </c>
      <c r="I222" s="31">
        <v>4.046502293133333</v>
      </c>
      <c r="J222" s="31">
        <v>5.3597485052333349</v>
      </c>
      <c r="K222" s="31">
        <v>6.9788493169999999</v>
      </c>
      <c r="L222" s="31">
        <v>8.3696445400000012</v>
      </c>
      <c r="M222" s="31">
        <v>6.6061247998000008</v>
      </c>
      <c r="N222" s="31">
        <v>4.1880795645666664</v>
      </c>
      <c r="O222" s="31">
        <v>3.9910527606333335</v>
      </c>
      <c r="P222" s="31">
        <v>3.9647865219333331</v>
      </c>
      <c r="Q222" s="31">
        <v>3.3563076027333332</v>
      </c>
      <c r="R222" s="31">
        <v>5.0038249293286912</v>
      </c>
    </row>
    <row r="223" spans="1:18" ht="15" thickBot="1">
      <c r="A223" s="7">
        <v>44294</v>
      </c>
      <c r="B223" s="4">
        <v>35</v>
      </c>
      <c r="C223" s="4" t="s">
        <v>150</v>
      </c>
      <c r="D223" s="41">
        <v>1</v>
      </c>
      <c r="E223" s="31">
        <v>90</v>
      </c>
      <c r="F223" s="31">
        <v>3.7499922598999995</v>
      </c>
      <c r="G223" s="31">
        <v>5.8875145491000005</v>
      </c>
      <c r="H223" s="31">
        <v>7.0293288773333327</v>
      </c>
      <c r="I223" s="31">
        <v>6.4731624399999967</v>
      </c>
      <c r="J223" s="31">
        <v>9.675270398666667</v>
      </c>
      <c r="K223" s="31">
        <v>14.544876913333331</v>
      </c>
      <c r="L223" s="31">
        <v>15.829608822068966</v>
      </c>
      <c r="M223" s="31">
        <v>14.453269798333336</v>
      </c>
      <c r="N223" s="31">
        <v>8.5908312040000041</v>
      </c>
      <c r="O223" s="31">
        <v>6.6704437419999989</v>
      </c>
      <c r="P223" s="31">
        <v>5.3318995329666681</v>
      </c>
      <c r="Q223" s="31">
        <v>4.9555592900333343</v>
      </c>
      <c r="R223" s="31">
        <v>8.5791730529526511</v>
      </c>
    </row>
    <row r="224" spans="1:18" ht="15" thickBot="1">
      <c r="A224" s="7">
        <v>44294</v>
      </c>
      <c r="B224" s="4">
        <v>35</v>
      </c>
      <c r="C224" s="4" t="s">
        <v>150</v>
      </c>
      <c r="D224" s="41">
        <v>1</v>
      </c>
      <c r="E224" s="31">
        <v>135</v>
      </c>
      <c r="F224" s="31">
        <v>2.0429515387000001</v>
      </c>
      <c r="G224" s="31">
        <v>2.9585289674666666</v>
      </c>
      <c r="H224" s="31">
        <v>4.3583642400000002</v>
      </c>
      <c r="I224" s="31">
        <v>3.8434538175333333</v>
      </c>
      <c r="J224" s="31">
        <v>4.0568964914666674</v>
      </c>
      <c r="K224" s="31">
        <v>6.6166412490666646</v>
      </c>
      <c r="L224" s="31">
        <v>7.4199122180344839</v>
      </c>
      <c r="M224" s="31">
        <v>7.3126225159999994</v>
      </c>
      <c r="N224" s="31">
        <v>5.0827293144666656</v>
      </c>
      <c r="O224" s="31">
        <v>4.1119543732666672</v>
      </c>
      <c r="P224" s="31">
        <v>3.1917330322333339</v>
      </c>
      <c r="Q224" s="31">
        <v>2.4587471764333335</v>
      </c>
      <c r="R224" s="31">
        <v>4.4462845008969394</v>
      </c>
    </row>
    <row r="225" spans="1:18" ht="15" thickBot="1">
      <c r="A225" s="7">
        <v>44294</v>
      </c>
      <c r="B225" s="4">
        <v>35</v>
      </c>
      <c r="C225" s="4" t="s">
        <v>150</v>
      </c>
      <c r="D225" s="41">
        <v>1</v>
      </c>
      <c r="E225" s="31">
        <v>180</v>
      </c>
      <c r="F225" s="31">
        <v>3.4135195893666666</v>
      </c>
      <c r="G225" s="31">
        <v>5.7009023603333349</v>
      </c>
      <c r="H225" s="31">
        <v>7.1589388063333335</v>
      </c>
      <c r="I225" s="31">
        <v>9.1691840113333321</v>
      </c>
      <c r="J225" s="31">
        <v>11.158550452666665</v>
      </c>
      <c r="K225" s="31">
        <v>12.231791065999998</v>
      </c>
      <c r="L225" s="31">
        <v>11.345833201724137</v>
      </c>
      <c r="M225" s="31">
        <v>13.736229100999999</v>
      </c>
      <c r="N225" s="31">
        <v>13.967292134333331</v>
      </c>
      <c r="O225" s="31">
        <v>10.715165082666665</v>
      </c>
      <c r="P225" s="31">
        <v>7.5004191863000012</v>
      </c>
      <c r="Q225" s="31">
        <v>3.7228021496666672</v>
      </c>
      <c r="R225" s="31">
        <v>9.1456071895543207</v>
      </c>
    </row>
    <row r="226" spans="1:18" ht="15" thickBot="1">
      <c r="A226" s="7">
        <v>44294</v>
      </c>
      <c r="B226" s="4">
        <v>35</v>
      </c>
      <c r="C226" s="4" t="s">
        <v>150</v>
      </c>
      <c r="D226" s="41">
        <v>1</v>
      </c>
      <c r="E226" s="31">
        <v>225</v>
      </c>
      <c r="F226" s="31">
        <v>0.92205906549999983</v>
      </c>
      <c r="G226" s="31">
        <v>2.3316320280999991</v>
      </c>
      <c r="H226" s="31">
        <v>3.8801195461333333</v>
      </c>
      <c r="I226" s="31">
        <v>5.2162019312666663</v>
      </c>
      <c r="J226" s="31">
        <v>4.7872340516666672</v>
      </c>
      <c r="K226" s="31">
        <v>3.5152402247666661</v>
      </c>
      <c r="L226" s="31">
        <v>3.1985221572413796</v>
      </c>
      <c r="M226" s="31">
        <v>4.1314754187666667</v>
      </c>
      <c r="N226" s="31">
        <v>5.6405917433333332</v>
      </c>
      <c r="O226" s="31">
        <v>5.2299817710000003</v>
      </c>
      <c r="P226" s="31">
        <v>2.3800311174666664</v>
      </c>
      <c r="Q226" s="31">
        <v>0.90855245803333318</v>
      </c>
      <c r="R226" s="31">
        <v>3.5126761093064043</v>
      </c>
    </row>
    <row r="227" spans="1:18" ht="15" thickBot="1">
      <c r="A227" s="7">
        <v>44294</v>
      </c>
      <c r="B227" s="4">
        <v>35</v>
      </c>
      <c r="C227" s="4" t="s">
        <v>150</v>
      </c>
      <c r="D227" s="41">
        <v>1</v>
      </c>
      <c r="E227" s="31">
        <v>270</v>
      </c>
      <c r="F227" s="31">
        <v>3.9774787045000002</v>
      </c>
      <c r="G227" s="31">
        <v>5.7933896566666672</v>
      </c>
      <c r="H227" s="31">
        <v>9.7634884170000014</v>
      </c>
      <c r="I227" s="31">
        <v>11.527891574666665</v>
      </c>
      <c r="J227" s="31">
        <v>10.018614753099998</v>
      </c>
      <c r="K227" s="31">
        <v>7.0771220620333333</v>
      </c>
      <c r="L227" s="31">
        <v>6.2761357248275855</v>
      </c>
      <c r="M227" s="31">
        <v>8.0839889226666664</v>
      </c>
      <c r="N227" s="31">
        <v>9.0598858266666653</v>
      </c>
      <c r="O227" s="31">
        <v>8.7692280213333333</v>
      </c>
      <c r="P227" s="31">
        <v>6.220893927433333</v>
      </c>
      <c r="Q227" s="31">
        <v>3.865816869966666</v>
      </c>
      <c r="R227" s="31">
        <v>7.5396710253509767</v>
      </c>
    </row>
    <row r="228" spans="1:18" ht="15" thickBot="1">
      <c r="A228" s="7">
        <v>44294</v>
      </c>
      <c r="B228" s="4">
        <v>35</v>
      </c>
      <c r="C228" s="4" t="s">
        <v>150</v>
      </c>
      <c r="D228" s="41">
        <v>1</v>
      </c>
      <c r="E228" s="31">
        <v>315</v>
      </c>
      <c r="F228" s="31">
        <v>16.497158659</v>
      </c>
      <c r="G228" s="31">
        <v>19.039642908333335</v>
      </c>
      <c r="H228" s="31">
        <v>21.341716098666666</v>
      </c>
      <c r="I228" s="31">
        <v>23.198691340333326</v>
      </c>
      <c r="J228" s="31">
        <v>21.603917052333333</v>
      </c>
      <c r="K228" s="31">
        <v>16.360514562333336</v>
      </c>
      <c r="L228" s="31">
        <v>14.68253206310345</v>
      </c>
      <c r="M228" s="31">
        <v>13.703441759666669</v>
      </c>
      <c r="N228" s="31">
        <v>19.93784818666667</v>
      </c>
      <c r="O228" s="31">
        <v>23.040481763333339</v>
      </c>
      <c r="P228" s="31">
        <v>22.344798473333334</v>
      </c>
      <c r="Q228" s="31">
        <v>16.598345091666665</v>
      </c>
      <c r="R228" s="31">
        <v>19.041198068802224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44294</v>
      </c>
      <c r="B235" s="4">
        <v>36</v>
      </c>
      <c r="C235" s="4" t="s">
        <v>150</v>
      </c>
      <c r="D235" s="23">
        <v>1</v>
      </c>
      <c r="E235" s="31">
        <v>-24.012918744304635</v>
      </c>
      <c r="F235" s="31">
        <v>-18.054514869175605</v>
      </c>
      <c r="G235" s="31">
        <v>-6.9680806473630534</v>
      </c>
      <c r="H235" s="31">
        <v>4.9386833298479509</v>
      </c>
      <c r="I235" s="31">
        <v>14.484612906761464</v>
      </c>
      <c r="J235" s="31">
        <v>21.224316661294548</v>
      </c>
      <c r="K235" s="31">
        <v>23.196102157295233</v>
      </c>
      <c r="L235" s="31">
        <v>19.936306454765216</v>
      </c>
      <c r="M235" s="31">
        <v>12.132483336646107</v>
      </c>
      <c r="N235" s="31">
        <v>0.8264193493712656</v>
      </c>
      <c r="O235" s="31">
        <v>-12.824466675717382</v>
      </c>
      <c r="P235" s="31">
        <v>-21.167019667734735</v>
      </c>
      <c r="Q235" s="32">
        <v>1.0726631177378323</v>
      </c>
    </row>
    <row r="236" spans="1:18" ht="15" thickBot="1">
      <c r="A236" s="7">
        <v>44294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44294</v>
      </c>
      <c r="B244" s="4">
        <v>38</v>
      </c>
      <c r="C244" s="4" t="s">
        <v>150</v>
      </c>
      <c r="D244" s="41">
        <v>1</v>
      </c>
      <c r="E244" s="41">
        <v>77.55950460829493</v>
      </c>
      <c r="F244" s="41">
        <v>73.253709975369475</v>
      </c>
      <c r="G244" s="41">
        <v>63.63975806451613</v>
      </c>
      <c r="H244" s="41">
        <v>50.857916666666682</v>
      </c>
      <c r="I244" s="41">
        <v>48.005407066052221</v>
      </c>
      <c r="J244" s="41">
        <v>54.754166666666677</v>
      </c>
      <c r="K244" s="41">
        <v>61.464880952380959</v>
      </c>
      <c r="L244" s="41">
        <v>64.339439324116753</v>
      </c>
      <c r="M244" s="41">
        <v>60.764722222222204</v>
      </c>
      <c r="N244" s="41">
        <v>62.45755888376857</v>
      </c>
      <c r="O244" s="41">
        <v>73.602579365079379</v>
      </c>
      <c r="P244" s="41">
        <v>78.343886328725063</v>
      </c>
      <c r="Q244" s="40">
        <f t="shared" ref="Q244" si="7">AVERAGE(E244:P244)</f>
        <v>64.086960843654921</v>
      </c>
    </row>
    <row r="245" spans="1:17" ht="15" thickBot="1">
      <c r="A245" s="7">
        <v>44294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44294</v>
      </c>
      <c r="B253" s="4">
        <v>39</v>
      </c>
      <c r="C253" s="4" t="s">
        <v>150</v>
      </c>
      <c r="D253" s="41">
        <v>1</v>
      </c>
      <c r="E253" s="31">
        <v>-25.22</v>
      </c>
      <c r="F253" s="31">
        <v>-21.97</v>
      </c>
      <c r="G253" s="31">
        <v>-15.65</v>
      </c>
      <c r="H253" s="31">
        <v>-9.0399999999999991</v>
      </c>
      <c r="I253" s="31">
        <v>-2.19</v>
      </c>
      <c r="J253" s="31">
        <v>5</v>
      </c>
      <c r="K253" s="31">
        <v>9.2200000000000006</v>
      </c>
      <c r="L253" s="31">
        <v>7.65</v>
      </c>
      <c r="M253" s="31">
        <v>0.31</v>
      </c>
      <c r="N253" s="31">
        <v>-7.87</v>
      </c>
      <c r="O253" s="31">
        <v>-16.72</v>
      </c>
      <c r="P253" s="31">
        <v>-22.8</v>
      </c>
      <c r="Q253" s="32">
        <f t="shared" ref="Q253" si="8">AVERAGE(E253:P253)</f>
        <v>-8.2733333333333317</v>
      </c>
    </row>
    <row r="254" spans="1:17" ht="15" thickBot="1">
      <c r="A254" s="7">
        <v>44294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44294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15.770000000000001</v>
      </c>
      <c r="J262" s="31">
        <v>36.476666666666659</v>
      </c>
      <c r="K262" s="31">
        <v>64.539999999999992</v>
      </c>
      <c r="L262" s="31">
        <v>55.873333333333335</v>
      </c>
      <c r="M262" s="31">
        <v>20.383333333333336</v>
      </c>
      <c r="N262" s="31">
        <v>0</v>
      </c>
      <c r="O262" s="31">
        <v>0</v>
      </c>
      <c r="P262" s="31">
        <v>0</v>
      </c>
      <c r="Q262" s="32">
        <v>193.04333333333327</v>
      </c>
    </row>
    <row r="263" spans="1:17" ht="15" thickBot="1">
      <c r="A263" s="7">
        <v>44294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44294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5.5333333333333332</v>
      </c>
      <c r="J271" s="31">
        <v>11</v>
      </c>
      <c r="K271" s="31">
        <v>13.833333333333334</v>
      </c>
      <c r="L271" s="31">
        <v>12.666666666666666</v>
      </c>
      <c r="M271" s="31">
        <v>6.4333333333333336</v>
      </c>
      <c r="N271" s="31">
        <v>0</v>
      </c>
      <c r="O271" s="31">
        <v>0</v>
      </c>
      <c r="P271" s="31">
        <v>0</v>
      </c>
      <c r="Q271" s="31">
        <v>49.466666666666669</v>
      </c>
    </row>
    <row r="272" spans="1:17" ht="15" thickBot="1">
      <c r="A272" s="7">
        <v>44294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8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8">
      <c r="D274" s="50"/>
    </row>
    <row r="275" spans="1:18" ht="14.25" thickBot="1">
      <c r="D275" s="50"/>
    </row>
    <row r="276" spans="1:18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8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8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8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107" t="s">
        <v>18</v>
      </c>
      <c r="F279" s="107" t="s">
        <v>19</v>
      </c>
      <c r="G279" s="107" t="s">
        <v>20</v>
      </c>
      <c r="H279" s="107" t="s">
        <v>21</v>
      </c>
      <c r="I279" s="107" t="s">
        <v>22</v>
      </c>
      <c r="J279" s="107" t="s">
        <v>23</v>
      </c>
      <c r="K279" s="107" t="s">
        <v>24</v>
      </c>
      <c r="L279" s="107" t="s">
        <v>25</v>
      </c>
      <c r="M279" s="107" t="s">
        <v>26</v>
      </c>
      <c r="N279" s="107" t="s">
        <v>27</v>
      </c>
      <c r="O279" s="107" t="s">
        <v>28</v>
      </c>
      <c r="P279" s="107" t="s">
        <v>29</v>
      </c>
      <c r="Q279" s="107" t="s">
        <v>30</v>
      </c>
    </row>
    <row r="280" spans="1:18" ht="15" thickBot="1">
      <c r="A280" s="7">
        <v>44294</v>
      </c>
      <c r="B280" s="4">
        <v>47</v>
      </c>
      <c r="C280" s="4" t="s">
        <v>33</v>
      </c>
      <c r="D280" s="41">
        <v>5</v>
      </c>
      <c r="E280" s="31">
        <v>2.7</v>
      </c>
      <c r="F280" s="31">
        <v>2.8333333333333335</v>
      </c>
      <c r="G280" s="31">
        <v>4.8666666666666663</v>
      </c>
      <c r="H280" s="31">
        <v>4.0999999999999996</v>
      </c>
      <c r="I280" s="31">
        <v>1</v>
      </c>
      <c r="J280" s="31">
        <v>0</v>
      </c>
      <c r="K280" s="31">
        <v>0</v>
      </c>
      <c r="L280" s="31">
        <v>0</v>
      </c>
      <c r="M280" s="31">
        <v>0</v>
      </c>
      <c r="N280" s="31">
        <v>3.9</v>
      </c>
      <c r="O280" s="31">
        <v>4.0666666666666664</v>
      </c>
      <c r="P280" s="31">
        <v>3.7333333333333334</v>
      </c>
      <c r="Q280" s="32">
        <v>27.2</v>
      </c>
      <c r="R280" s="51"/>
    </row>
    <row r="281" spans="1:18" ht="15" thickBot="1">
      <c r="A281" s="7">
        <v>44294</v>
      </c>
      <c r="B281" s="4">
        <v>47</v>
      </c>
      <c r="C281" s="4" t="s">
        <v>133</v>
      </c>
      <c r="D281" s="8">
        <v>98</v>
      </c>
      <c r="E281" s="27">
        <v>30</v>
      </c>
      <c r="F281" s="27">
        <v>30</v>
      </c>
      <c r="G281" s="27">
        <v>30</v>
      </c>
      <c r="H281" s="27">
        <v>30</v>
      </c>
      <c r="I281" s="27">
        <v>30</v>
      </c>
      <c r="J281" s="27">
        <v>30</v>
      </c>
      <c r="K281" s="27">
        <v>30</v>
      </c>
      <c r="L281" s="27">
        <v>30</v>
      </c>
      <c r="M281" s="27">
        <v>30</v>
      </c>
      <c r="N281" s="27">
        <v>30</v>
      </c>
      <c r="O281" s="27">
        <v>30</v>
      </c>
      <c r="P281" s="27">
        <v>30</v>
      </c>
      <c r="Q281" s="27">
        <v>30</v>
      </c>
    </row>
    <row r="282" spans="1:18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8">
      <c r="D283" s="50"/>
    </row>
    <row r="284" spans="1:18">
      <c r="D284" s="50"/>
    </row>
    <row r="285" spans="1:18">
      <c r="D285" s="50"/>
    </row>
    <row r="286" spans="1:18">
      <c r="D286" s="50"/>
    </row>
    <row r="287" spans="1:18">
      <c r="D287" s="50"/>
    </row>
    <row r="288" spans="1:18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zoomScale="90" zoomScaleNormal="90" workbookViewId="0">
      <selection activeCell="C15" sqref="C15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91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44341</v>
      </c>
      <c r="B10" s="4" t="s">
        <v>92</v>
      </c>
      <c r="C10" s="4" t="s">
        <v>93</v>
      </c>
      <c r="D10" s="8">
        <v>1393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192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44341</v>
      </c>
      <c r="B23" s="4">
        <v>1</v>
      </c>
      <c r="C23" s="4" t="s">
        <v>31</v>
      </c>
      <c r="D23" s="8">
        <v>4</v>
      </c>
      <c r="E23" s="31">
        <v>0.88666666666666649</v>
      </c>
      <c r="F23" s="52">
        <v>1.4133333333333336</v>
      </c>
      <c r="G23" s="31">
        <v>2.2900000000000005</v>
      </c>
      <c r="H23" s="31">
        <v>3.9033333333333347</v>
      </c>
      <c r="I23" s="31">
        <v>10.15333333333334</v>
      </c>
      <c r="J23" s="31">
        <v>19.583333333333353</v>
      </c>
      <c r="K23" s="31">
        <v>42.119999999999955</v>
      </c>
      <c r="L23" s="31">
        <v>40.573333333333309</v>
      </c>
      <c r="M23" s="31">
        <v>10.550000000000006</v>
      </c>
      <c r="N23" s="31">
        <v>3.756666666666665</v>
      </c>
      <c r="O23" s="31">
        <v>2.2533333333333334</v>
      </c>
      <c r="P23" s="31">
        <v>1.5366666666666664</v>
      </c>
      <c r="Q23" s="32">
        <v>139.01999999999998</v>
      </c>
    </row>
    <row r="24" spans="1:17" ht="15" thickBot="1">
      <c r="A24" s="7">
        <v>44341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44341</v>
      </c>
      <c r="B31" s="4">
        <v>2</v>
      </c>
      <c r="C31" s="4" t="s">
        <v>34</v>
      </c>
      <c r="D31" s="8">
        <v>5</v>
      </c>
      <c r="E31" s="31">
        <v>0.33333333333333331</v>
      </c>
      <c r="F31" s="31">
        <v>0.53333333333333333</v>
      </c>
      <c r="G31" s="31">
        <v>0.8</v>
      </c>
      <c r="H31" s="31">
        <v>1.1000000000000001</v>
      </c>
      <c r="I31" s="31">
        <v>1.9</v>
      </c>
      <c r="J31" s="31">
        <v>3.6</v>
      </c>
      <c r="K31" s="31">
        <v>6.2333333333333334</v>
      </c>
      <c r="L31" s="31">
        <v>5.833333333333333</v>
      </c>
      <c r="M31" s="31">
        <v>2</v>
      </c>
      <c r="N31" s="31">
        <v>0.9</v>
      </c>
      <c r="O31" s="31">
        <v>0.83333333333333337</v>
      </c>
      <c r="P31" s="31">
        <v>0.53333333333333333</v>
      </c>
      <c r="Q31" s="32">
        <v>24.6</v>
      </c>
    </row>
    <row r="32" spans="1:17" ht="15" thickBot="1">
      <c r="A32" s="7">
        <v>44341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44341</v>
      </c>
      <c r="B39" s="4">
        <v>3</v>
      </c>
      <c r="C39" s="4" t="s">
        <v>37</v>
      </c>
      <c r="D39" s="8">
        <v>1</v>
      </c>
      <c r="E39" s="31">
        <v>-10.766</v>
      </c>
      <c r="F39" s="31">
        <v>-6.0433333333333348</v>
      </c>
      <c r="G39" s="31">
        <v>1.8943333333333332</v>
      </c>
      <c r="H39" s="31">
        <v>11.842000000000002</v>
      </c>
      <c r="I39" s="31">
        <v>19.718999999999998</v>
      </c>
      <c r="J39" s="31">
        <v>25.033333333333339</v>
      </c>
      <c r="K39" s="31">
        <v>26.944333333333336</v>
      </c>
      <c r="L39" s="31">
        <v>24.608000000000001</v>
      </c>
      <c r="M39" s="31">
        <v>18.813333333333329</v>
      </c>
      <c r="N39" s="31">
        <v>9.777333333333333</v>
      </c>
      <c r="O39" s="31">
        <v>-1.5846666666666667</v>
      </c>
      <c r="P39" s="31">
        <v>-9.1876666666666686</v>
      </c>
      <c r="Q39" s="32">
        <v>9.2541666666666735</v>
      </c>
    </row>
    <row r="40" spans="1:17" ht="15" thickBot="1">
      <c r="A40" s="7">
        <v>44341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44341</v>
      </c>
      <c r="B47" s="4">
        <v>4</v>
      </c>
      <c r="C47" s="4" t="s">
        <v>37</v>
      </c>
      <c r="D47" s="8">
        <v>1</v>
      </c>
      <c r="E47" s="31">
        <v>-22.68266666666667</v>
      </c>
      <c r="F47" s="31">
        <v>-19.274333333333335</v>
      </c>
      <c r="G47" s="31">
        <v>-12.074</v>
      </c>
      <c r="H47" s="31">
        <v>-3.0943333333333336</v>
      </c>
      <c r="I47" s="31">
        <v>4.7686666666666655</v>
      </c>
      <c r="J47" s="31">
        <v>10.927999999999999</v>
      </c>
      <c r="K47" s="31">
        <v>14.193333333333333</v>
      </c>
      <c r="L47" s="31">
        <v>12.113666666666665</v>
      </c>
      <c r="M47" s="31">
        <v>5.2759999999999998</v>
      </c>
      <c r="N47" s="31">
        <v>-3.652333333333333</v>
      </c>
      <c r="O47" s="31">
        <v>-13.844999999999999</v>
      </c>
      <c r="P47" s="31">
        <v>-20.529999999999994</v>
      </c>
      <c r="Q47" s="32">
        <f t="shared" ref="Q47" si="0">AVERAGE(E47:P47)</f>
        <v>-3.9894166666666666</v>
      </c>
    </row>
    <row r="48" spans="1:17" ht="15" thickBot="1">
      <c r="A48" s="7">
        <v>44341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44341</v>
      </c>
      <c r="B55" s="4">
        <v>5</v>
      </c>
      <c r="C55" s="4" t="s">
        <v>37</v>
      </c>
      <c r="D55" s="8">
        <v>1</v>
      </c>
      <c r="E55" s="31">
        <v>-17.257903225806452</v>
      </c>
      <c r="F55" s="31">
        <v>-13.201358271756979</v>
      </c>
      <c r="G55" s="31">
        <v>-5.5716935483870973</v>
      </c>
      <c r="H55" s="31">
        <v>3.8759305555555552</v>
      </c>
      <c r="I55" s="31">
        <v>11.862083333333333</v>
      </c>
      <c r="J55" s="31">
        <v>17.648055555555558</v>
      </c>
      <c r="K55" s="31">
        <v>20.164717741935483</v>
      </c>
      <c r="L55" s="31">
        <v>17.903360215053763</v>
      </c>
      <c r="M55" s="31">
        <v>11.539319444444443</v>
      </c>
      <c r="N55" s="31">
        <v>2.4646639784946229</v>
      </c>
      <c r="O55" s="31">
        <v>-8.2469861111111076</v>
      </c>
      <c r="P55" s="31">
        <v>-15.333145161290316</v>
      </c>
      <c r="Q55" s="32">
        <v>2.225193808169275</v>
      </c>
    </row>
    <row r="56" spans="1:17" ht="15" thickBot="1">
      <c r="A56" s="7">
        <v>44341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44341</v>
      </c>
      <c r="B64" s="4">
        <v>7</v>
      </c>
      <c r="C64" s="4" t="s">
        <v>37</v>
      </c>
      <c r="D64" s="8">
        <v>1</v>
      </c>
      <c r="E64" s="108">
        <v>1.16625</v>
      </c>
      <c r="F64" s="108">
        <v>1.4000000000000001</v>
      </c>
      <c r="G64" s="108">
        <v>2.0487500000000005</v>
      </c>
      <c r="H64" s="108">
        <v>3.19</v>
      </c>
      <c r="I64" s="108">
        <v>5.291666666666667</v>
      </c>
      <c r="J64" s="108">
        <v>8.5666666666666682</v>
      </c>
      <c r="K64" s="108">
        <v>11.554166666666665</v>
      </c>
      <c r="L64" s="108">
        <v>10.33333333333333</v>
      </c>
      <c r="M64" s="108">
        <v>6.4750000000000005</v>
      </c>
      <c r="N64" s="108">
        <v>3.5987499999999994</v>
      </c>
      <c r="O64" s="108">
        <v>2.0816666666666666</v>
      </c>
      <c r="P64" s="108">
        <v>1.3283333333333334</v>
      </c>
      <c r="Q64" s="119">
        <v>4.7528819444444439</v>
      </c>
    </row>
    <row r="65" spans="1:17" ht="15" thickBot="1">
      <c r="A65" s="7">
        <v>44341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44341</v>
      </c>
      <c r="B76" s="4">
        <v>10</v>
      </c>
      <c r="C76" s="4" t="s">
        <v>37</v>
      </c>
      <c r="D76" s="8">
        <v>1</v>
      </c>
      <c r="E76" s="99">
        <v>861.1</v>
      </c>
      <c r="F76" s="99">
        <v>860</v>
      </c>
      <c r="G76" s="99">
        <v>858.6</v>
      </c>
      <c r="H76" s="99">
        <v>856.3</v>
      </c>
      <c r="I76" s="99">
        <v>855.7</v>
      </c>
      <c r="J76" s="99">
        <v>853.7</v>
      </c>
      <c r="K76" s="99">
        <v>853.4</v>
      </c>
      <c r="L76" s="99">
        <v>856.2</v>
      </c>
      <c r="M76" s="99">
        <v>859.8</v>
      </c>
      <c r="N76" s="99">
        <v>862</v>
      </c>
      <c r="O76" s="99">
        <v>861.4</v>
      </c>
      <c r="P76" s="99">
        <v>861.5</v>
      </c>
      <c r="Q76" s="100">
        <v>858.3</v>
      </c>
    </row>
    <row r="77" spans="1:17" ht="15" thickBot="1">
      <c r="A77" s="3">
        <v>44341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44341</v>
      </c>
      <c r="B84" s="4">
        <v>11</v>
      </c>
      <c r="C84" s="4" t="s">
        <v>128</v>
      </c>
      <c r="D84" s="8">
        <v>7</v>
      </c>
      <c r="E84" s="31">
        <v>4.9999998899999997E-3</v>
      </c>
      <c r="F84" s="31">
        <v>4.9999998899999997E-3</v>
      </c>
      <c r="G84" s="31">
        <v>0.120000012</v>
      </c>
      <c r="H84" s="31">
        <v>1.24999993E-2</v>
      </c>
      <c r="I84" s="31">
        <v>0.914999962</v>
      </c>
      <c r="J84" s="31">
        <v>5.2775001499999998</v>
      </c>
      <c r="K84" s="31">
        <v>11.5649996</v>
      </c>
      <c r="L84" s="31">
        <v>12.5075006</v>
      </c>
      <c r="M84" s="31">
        <v>1.4749999</v>
      </c>
      <c r="N84" s="31">
        <v>0.16499999200000001</v>
      </c>
      <c r="O84" s="31">
        <v>0.12999999500000001</v>
      </c>
      <c r="P84" s="31">
        <v>8.5000000899999997E-2</v>
      </c>
      <c r="Q84" s="11"/>
    </row>
    <row r="85" spans="1:256" s="21" customFormat="1" ht="15" thickBot="1">
      <c r="A85" s="7">
        <v>44341</v>
      </c>
      <c r="B85" s="4">
        <v>11</v>
      </c>
      <c r="C85" s="4" t="s">
        <v>129</v>
      </c>
      <c r="D85" s="8">
        <v>8</v>
      </c>
      <c r="E85" s="31">
        <v>7.0000000300000004E-2</v>
      </c>
      <c r="F85" s="31">
        <v>0.25749999299999998</v>
      </c>
      <c r="G85" s="31">
        <v>0.84250003100000004</v>
      </c>
      <c r="H85" s="31">
        <v>0.71749997099999996</v>
      </c>
      <c r="I85" s="31">
        <v>3.4175002600000002</v>
      </c>
      <c r="J85" s="31">
        <v>11.672500599999999</v>
      </c>
      <c r="K85" s="31">
        <v>28.029998800000001</v>
      </c>
      <c r="L85" s="31">
        <v>27.052501700000001</v>
      </c>
      <c r="M85" s="31">
        <v>4.1350002300000002</v>
      </c>
      <c r="N85" s="31">
        <v>0.84249997099999996</v>
      </c>
      <c r="O85" s="31">
        <v>0.664999962</v>
      </c>
      <c r="P85" s="31">
        <v>0.52499997600000003</v>
      </c>
      <c r="Q85" s="11"/>
    </row>
    <row r="86" spans="1:256" s="21" customFormat="1" ht="15" thickBot="1">
      <c r="A86" s="7">
        <v>44341</v>
      </c>
      <c r="B86" s="4">
        <v>11</v>
      </c>
      <c r="C86" s="4" t="s">
        <v>130</v>
      </c>
      <c r="D86" s="8">
        <v>9</v>
      </c>
      <c r="E86" s="31">
        <v>0.375</v>
      </c>
      <c r="F86" s="31">
        <v>0.80750000499999997</v>
      </c>
      <c r="G86" s="31">
        <v>1.9549999199999999</v>
      </c>
      <c r="H86" s="31">
        <v>2.8599999</v>
      </c>
      <c r="I86" s="31">
        <v>6.4625000999999997</v>
      </c>
      <c r="J86" s="31">
        <v>17.8425026</v>
      </c>
      <c r="K86" s="31">
        <v>37.329998000000003</v>
      </c>
      <c r="L86" s="31">
        <v>37.652500199999999</v>
      </c>
      <c r="M86" s="31">
        <v>7.0425005000000001</v>
      </c>
      <c r="N86" s="31">
        <v>1.8599999</v>
      </c>
      <c r="O86" s="31">
        <v>1.58749998</v>
      </c>
      <c r="P86" s="31">
        <v>1.0875001</v>
      </c>
      <c r="Q86" s="11"/>
    </row>
    <row r="87" spans="1:256" s="21" customFormat="1" ht="15" thickBot="1">
      <c r="A87" s="7">
        <v>44341</v>
      </c>
      <c r="B87" s="4">
        <v>11</v>
      </c>
      <c r="C87" s="4" t="s">
        <v>131</v>
      </c>
      <c r="D87" s="8">
        <v>10</v>
      </c>
      <c r="E87" s="31">
        <v>1.19499993</v>
      </c>
      <c r="F87" s="31">
        <v>1.9424999999999999</v>
      </c>
      <c r="G87" s="31">
        <v>3.23249984</v>
      </c>
      <c r="H87" s="31">
        <v>5.5574998899999999</v>
      </c>
      <c r="I87" s="31">
        <v>13.609999699999999</v>
      </c>
      <c r="J87" s="31">
        <v>26.5375023</v>
      </c>
      <c r="K87" s="31">
        <v>52.867496500000001</v>
      </c>
      <c r="L87" s="31">
        <v>52.777500199999999</v>
      </c>
      <c r="M87" s="31">
        <v>15.537500400000001</v>
      </c>
      <c r="N87" s="31">
        <v>4.0399999600000003</v>
      </c>
      <c r="O87" s="31">
        <v>3.4050002099999999</v>
      </c>
      <c r="P87" s="31">
        <v>2.2549998800000002</v>
      </c>
      <c r="Q87" s="11"/>
    </row>
    <row r="88" spans="1:256" s="21" customFormat="1" ht="15" thickBot="1">
      <c r="A88" s="7">
        <v>44341</v>
      </c>
      <c r="B88" s="4">
        <v>11</v>
      </c>
      <c r="C88" s="4" t="s">
        <v>132</v>
      </c>
      <c r="D88" s="8">
        <v>11</v>
      </c>
      <c r="E88" s="31">
        <v>3.1050002600000002</v>
      </c>
      <c r="F88" s="31">
        <v>3.9425001100000001</v>
      </c>
      <c r="G88" s="31">
        <v>5.6649999600000003</v>
      </c>
      <c r="H88" s="31">
        <v>12.5025005</v>
      </c>
      <c r="I88" s="31">
        <v>33.154998800000001</v>
      </c>
      <c r="J88" s="31">
        <v>43.459999099999997</v>
      </c>
      <c r="K88" s="31">
        <v>84.022506699999994</v>
      </c>
      <c r="L88" s="31">
        <v>74.455001800000005</v>
      </c>
      <c r="M88" s="31">
        <v>27.224998500000002</v>
      </c>
      <c r="N88" s="31">
        <v>14.122501400000001</v>
      </c>
      <c r="O88" s="31">
        <v>6.5075006499999999</v>
      </c>
      <c r="P88" s="31">
        <v>4.5275001499999998</v>
      </c>
      <c r="Q88" s="11"/>
    </row>
    <row r="89" spans="1:256" s="21" customFormat="1" ht="15" thickBot="1">
      <c r="A89" s="7">
        <v>44341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44341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0.2</v>
      </c>
      <c r="I96" s="31">
        <v>5.0999999999999996</v>
      </c>
      <c r="J96" s="31">
        <v>15.833333333333334</v>
      </c>
      <c r="K96" s="31">
        <v>21.3</v>
      </c>
      <c r="L96" s="31">
        <v>14.666666666666666</v>
      </c>
      <c r="M96" s="31">
        <v>3.3666666666666667</v>
      </c>
      <c r="N96" s="31">
        <v>0</v>
      </c>
      <c r="O96" s="31">
        <v>0</v>
      </c>
      <c r="P96" s="31">
        <v>0</v>
      </c>
      <c r="Q96" s="32">
        <v>60.466666666666669</v>
      </c>
    </row>
    <row r="97" spans="1:256" ht="15" thickBot="1">
      <c r="A97" s="7">
        <v>44341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44341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0.6</v>
      </c>
      <c r="J102" s="31">
        <v>4.166666666666667</v>
      </c>
      <c r="K102" s="31">
        <v>7.1333333333333337</v>
      </c>
      <c r="L102" s="31">
        <v>3.8666666666666667</v>
      </c>
      <c r="M102" s="31">
        <v>0.2</v>
      </c>
      <c r="N102" s="31">
        <v>0</v>
      </c>
      <c r="O102" s="31">
        <v>0</v>
      </c>
      <c r="P102" s="31">
        <v>0</v>
      </c>
      <c r="Q102" s="32">
        <v>15.966666666666667</v>
      </c>
    </row>
    <row r="103" spans="1:256" ht="15" thickBot="1">
      <c r="A103" s="7">
        <v>44341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44341</v>
      </c>
      <c r="B110" s="4">
        <v>14</v>
      </c>
      <c r="C110" s="4" t="s">
        <v>33</v>
      </c>
      <c r="D110" s="8">
        <v>5</v>
      </c>
      <c r="E110" s="31">
        <v>30.8</v>
      </c>
      <c r="F110" s="31">
        <v>23.633333333333333</v>
      </c>
      <c r="G110" s="31">
        <v>11.966666666666667</v>
      </c>
      <c r="H110" s="31">
        <v>0.93333333333333335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2.2000000000000002</v>
      </c>
      <c r="O110" s="31">
        <v>17.233333333333334</v>
      </c>
      <c r="P110" s="31">
        <v>29.9</v>
      </c>
      <c r="Q110" s="32">
        <v>116.66666666666667</v>
      </c>
    </row>
    <row r="111" spans="1:256" ht="15" thickBot="1">
      <c r="A111" s="7">
        <v>44341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44341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30.8</v>
      </c>
      <c r="H118" s="31">
        <v>22.333333333333332</v>
      </c>
      <c r="I118" s="31">
        <v>4.8</v>
      </c>
      <c r="J118" s="31">
        <v>6.6666666666666666E-2</v>
      </c>
      <c r="K118" s="31">
        <v>0</v>
      </c>
      <c r="L118" s="31">
        <v>0</v>
      </c>
      <c r="M118" s="31">
        <v>3.5666666666666669</v>
      </c>
      <c r="N118" s="31">
        <v>23.766666666666666</v>
      </c>
      <c r="O118" s="31">
        <v>30</v>
      </c>
      <c r="P118" s="31">
        <v>31</v>
      </c>
      <c r="Q118" s="32">
        <v>205.56666666666666</v>
      </c>
    </row>
    <row r="119" spans="1:256" ht="15" thickBot="1">
      <c r="A119" s="7">
        <v>44341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44341</v>
      </c>
      <c r="B126" s="4">
        <v>16</v>
      </c>
      <c r="C126" s="4" t="s">
        <v>33</v>
      </c>
      <c r="D126" s="8">
        <v>5</v>
      </c>
      <c r="E126" s="31">
        <v>0</v>
      </c>
      <c r="F126" s="31">
        <v>0</v>
      </c>
      <c r="G126" s="31">
        <v>6.6666666666666666E-2</v>
      </c>
      <c r="H126" s="31">
        <v>0.23333333333333334</v>
      </c>
      <c r="I126" s="31">
        <v>0.66666666666666663</v>
      </c>
      <c r="J126" s="31">
        <v>1.2333333333333334</v>
      </c>
      <c r="K126" s="31">
        <v>2.8666666666666667</v>
      </c>
      <c r="L126" s="31">
        <v>2.5</v>
      </c>
      <c r="M126" s="31">
        <v>0.8</v>
      </c>
      <c r="N126" s="31">
        <v>0.2</v>
      </c>
      <c r="O126" s="31">
        <v>6.6666666666666666E-2</v>
      </c>
      <c r="P126" s="31">
        <v>0</v>
      </c>
      <c r="Q126" s="32">
        <f t="shared" ref="Q126" si="1">SUM(E126:P126)</f>
        <v>8.6333333333333329</v>
      </c>
    </row>
    <row r="127" spans="1:256" ht="15" thickBot="1">
      <c r="A127" s="7">
        <v>44341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44341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3.3333333333333333E-2</v>
      </c>
      <c r="I134" s="31">
        <v>0.33333333333333331</v>
      </c>
      <c r="J134" s="31">
        <v>0.43333333333333335</v>
      </c>
      <c r="K134" s="31">
        <v>1.1333333333333333</v>
      </c>
      <c r="L134" s="31">
        <v>1.1000000000000001</v>
      </c>
      <c r="M134" s="31">
        <v>0.26666666666666666</v>
      </c>
      <c r="N134" s="31">
        <v>6.6666666666666666E-2</v>
      </c>
      <c r="O134" s="31">
        <v>0</v>
      </c>
      <c r="P134" s="31">
        <v>0</v>
      </c>
      <c r="Q134" s="32">
        <f t="shared" ref="Q134" si="2">SUM(E134:P134)</f>
        <v>3.3666666666666667</v>
      </c>
    </row>
    <row r="135" spans="1:17" ht="15" thickBot="1">
      <c r="A135" s="7">
        <v>44341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44341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</v>
      </c>
    </row>
    <row r="143" spans="1:17" ht="15" thickBot="1">
      <c r="A143" s="7">
        <v>44341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44341</v>
      </c>
      <c r="B150" s="4">
        <v>20</v>
      </c>
      <c r="C150" s="4" t="s">
        <v>140</v>
      </c>
      <c r="D150" s="8">
        <v>2</v>
      </c>
      <c r="E150" s="32">
        <v>-5.0999999000000003</v>
      </c>
      <c r="F150" s="32">
        <v>1.5874998600000001</v>
      </c>
      <c r="G150" s="32">
        <v>11.4874992</v>
      </c>
      <c r="H150" s="32">
        <v>17.412498500000002</v>
      </c>
      <c r="I150" s="32">
        <v>24.899999600000001</v>
      </c>
      <c r="J150" s="32">
        <v>29.337499600000001</v>
      </c>
      <c r="K150" s="32">
        <v>32.075000799999998</v>
      </c>
      <c r="L150" s="32">
        <v>28.612497300000001</v>
      </c>
      <c r="M150" s="32">
        <v>23.037500399999999</v>
      </c>
      <c r="N150" s="32">
        <v>13.9000006</v>
      </c>
      <c r="O150" s="32">
        <v>5.3249998099999996</v>
      </c>
      <c r="P150" s="32">
        <v>-2.0875001000000002</v>
      </c>
      <c r="Q150" s="32">
        <f t="shared" ref="Q150" si="4">MAX(E150:P150)</f>
        <v>32.075000799999998</v>
      </c>
    </row>
    <row r="151" spans="1:17" ht="15" thickBot="1">
      <c r="A151" s="7">
        <v>44341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44341</v>
      </c>
      <c r="B159" s="4">
        <v>21</v>
      </c>
      <c r="C159" s="4" t="s">
        <v>142</v>
      </c>
      <c r="D159" s="8">
        <v>3</v>
      </c>
      <c r="E159" s="32">
        <v>-30.524999600000001</v>
      </c>
      <c r="F159" s="32">
        <v>-27.125</v>
      </c>
      <c r="G159" s="32">
        <v>-22.675001099999999</v>
      </c>
      <c r="H159" s="32">
        <v>-11.75</v>
      </c>
      <c r="I159" s="32">
        <v>-3.48750019</v>
      </c>
      <c r="J159" s="32">
        <v>5.71249962</v>
      </c>
      <c r="K159" s="32">
        <v>10</v>
      </c>
      <c r="L159" s="32">
        <v>7.6999998099999996</v>
      </c>
      <c r="M159" s="32">
        <v>-3.9624998599999999</v>
      </c>
      <c r="N159" s="32">
        <v>-18.050001099999999</v>
      </c>
      <c r="O159" s="32">
        <v>-26.237501099999999</v>
      </c>
      <c r="P159" s="32">
        <v>-27.650001499999998</v>
      </c>
      <c r="Q159" s="32">
        <f t="shared" ref="Q159" si="5">MIN(E159:P159)</f>
        <v>-30.524999600000001</v>
      </c>
    </row>
    <row r="160" spans="1:17" ht="15" thickBot="1">
      <c r="A160" s="7">
        <v>44341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44341</v>
      </c>
      <c r="B167" s="4">
        <v>22</v>
      </c>
      <c r="C167" s="4" t="s">
        <v>140</v>
      </c>
      <c r="D167" s="41">
        <v>2</v>
      </c>
      <c r="E167" s="31">
        <v>2</v>
      </c>
      <c r="F167" s="31">
        <v>10</v>
      </c>
      <c r="G167" s="31">
        <v>21.3</v>
      </c>
      <c r="H167" s="31">
        <v>29.3</v>
      </c>
      <c r="I167" s="31">
        <v>33.6</v>
      </c>
      <c r="J167" s="31">
        <v>38.1</v>
      </c>
      <c r="K167" s="31">
        <v>39.6</v>
      </c>
      <c r="L167" s="31">
        <v>38.299999999999997</v>
      </c>
      <c r="M167" s="31">
        <v>32.4</v>
      </c>
      <c r="N167" s="31">
        <v>23.4</v>
      </c>
      <c r="O167" s="31">
        <v>13.2</v>
      </c>
      <c r="P167" s="31">
        <v>7.5</v>
      </c>
      <c r="Q167" s="32">
        <v>39.6</v>
      </c>
    </row>
    <row r="168" spans="1:17" ht="15" thickBot="1">
      <c r="A168" s="7">
        <v>44341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44341</v>
      </c>
      <c r="B176" s="4">
        <v>23</v>
      </c>
      <c r="C176" s="4" t="s">
        <v>142</v>
      </c>
      <c r="D176" s="41">
        <v>3</v>
      </c>
      <c r="E176" s="31">
        <v>-36.4</v>
      </c>
      <c r="F176" s="31">
        <v>-33</v>
      </c>
      <c r="G176" s="31">
        <v>-29</v>
      </c>
      <c r="H176" s="31">
        <v>-16.8</v>
      </c>
      <c r="I176" s="31">
        <v>-10.3</v>
      </c>
      <c r="J176" s="31">
        <v>-0.2</v>
      </c>
      <c r="K176" s="31">
        <v>4.9000000000000004</v>
      </c>
      <c r="L176" s="31">
        <v>2.6</v>
      </c>
      <c r="M176" s="31">
        <v>-8.1999999999999993</v>
      </c>
      <c r="N176" s="31">
        <v>-24</v>
      </c>
      <c r="O176" s="31">
        <v>-31.3</v>
      </c>
      <c r="P176" s="31">
        <v>-33.1</v>
      </c>
      <c r="Q176" s="32">
        <v>-36.4</v>
      </c>
    </row>
    <row r="177" spans="1:17" ht="15" thickBot="1">
      <c r="A177" s="7">
        <v>44341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44341</v>
      </c>
      <c r="B185" s="4">
        <v>24</v>
      </c>
      <c r="C185" s="4" t="s">
        <v>140</v>
      </c>
      <c r="D185" s="23">
        <v>2</v>
      </c>
      <c r="E185" s="31">
        <v>2.7</v>
      </c>
      <c r="F185" s="31">
        <v>4.2</v>
      </c>
      <c r="G185" s="31">
        <v>7.3</v>
      </c>
      <c r="H185" s="31">
        <v>11.7</v>
      </c>
      <c r="I185" s="31">
        <v>17.3</v>
      </c>
      <c r="J185" s="31">
        <v>23.7</v>
      </c>
      <c r="K185" s="31">
        <v>41.2</v>
      </c>
      <c r="L185" s="31">
        <v>49.9</v>
      </c>
      <c r="M185" s="31">
        <v>19.899999999999999</v>
      </c>
      <c r="N185" s="31">
        <v>17.600000000000001</v>
      </c>
      <c r="O185" s="31">
        <v>5.0999999999999996</v>
      </c>
      <c r="P185" s="31">
        <v>4.9000000000000004</v>
      </c>
      <c r="Q185" s="32">
        <v>49.9</v>
      </c>
    </row>
    <row r="186" spans="1:17" ht="15" thickBot="1">
      <c r="A186" s="7">
        <v>44341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44341</v>
      </c>
      <c r="B194" s="4">
        <v>24</v>
      </c>
      <c r="C194" s="4" t="s">
        <v>140</v>
      </c>
      <c r="D194" s="41">
        <v>3</v>
      </c>
      <c r="E194" s="31">
        <v>34</v>
      </c>
      <c r="F194" s="31">
        <v>29</v>
      </c>
      <c r="G194" s="31">
        <v>32</v>
      </c>
      <c r="H194" s="31">
        <v>34</v>
      </c>
      <c r="I194" s="31">
        <v>30</v>
      </c>
      <c r="J194" s="31">
        <v>38</v>
      </c>
      <c r="K194" s="31">
        <v>39</v>
      </c>
      <c r="L194" s="31">
        <v>36</v>
      </c>
      <c r="M194" s="31">
        <v>26</v>
      </c>
      <c r="N194" s="31">
        <v>26</v>
      </c>
      <c r="O194" s="31">
        <v>29</v>
      </c>
      <c r="P194" s="31">
        <v>40</v>
      </c>
      <c r="Q194" s="32">
        <v>40</v>
      </c>
    </row>
    <row r="195" spans="1:17" ht="15" thickBot="1">
      <c r="A195" s="7">
        <v>44341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44341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3</v>
      </c>
      <c r="I203" s="32">
        <v>4</v>
      </c>
      <c r="J203" s="32">
        <v>4</v>
      </c>
      <c r="K203" s="32">
        <v>4</v>
      </c>
      <c r="L203" s="32">
        <v>4</v>
      </c>
      <c r="M203" s="32">
        <v>3</v>
      </c>
      <c r="N203" s="32">
        <v>2</v>
      </c>
      <c r="O203" s="32">
        <v>2</v>
      </c>
      <c r="P203" s="32">
        <v>2</v>
      </c>
      <c r="Q203" s="32">
        <f t="shared" ref="Q203" si="6">AVERAGE(E203:P203)</f>
        <v>2.9166666666666665</v>
      </c>
    </row>
    <row r="204" spans="1:17" ht="15" thickBot="1">
      <c r="A204" s="7">
        <v>44341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44341</v>
      </c>
      <c r="B212" s="4">
        <v>31</v>
      </c>
      <c r="C212" s="4" t="s">
        <v>151</v>
      </c>
      <c r="D212" s="41">
        <v>4</v>
      </c>
      <c r="E212" s="31">
        <v>122.46538461538461</v>
      </c>
      <c r="F212" s="31">
        <v>176.33076923076925</v>
      </c>
      <c r="G212" s="31">
        <v>281.27307692307693</v>
      </c>
      <c r="H212" s="31">
        <v>321.10000000000002</v>
      </c>
      <c r="I212" s="31">
        <v>365.87599999999998</v>
      </c>
      <c r="J212" s="31">
        <v>372.49583333333334</v>
      </c>
      <c r="K212" s="31">
        <v>341.71199999999999</v>
      </c>
      <c r="L212" s="31">
        <v>315.85833333333335</v>
      </c>
      <c r="M212" s="31">
        <v>290.19130434782608</v>
      </c>
      <c r="N212" s="31">
        <v>234.56249999999997</v>
      </c>
      <c r="O212" s="31">
        <v>143.48636363636365</v>
      </c>
      <c r="P212" s="31">
        <v>101.3086956521739</v>
      </c>
      <c r="Q212" s="32"/>
    </row>
    <row r="213" spans="1:17" ht="15" thickBot="1">
      <c r="A213" s="7">
        <v>44341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44341</v>
      </c>
      <c r="B221" s="4">
        <v>32</v>
      </c>
      <c r="C221" s="4" t="s">
        <v>151</v>
      </c>
      <c r="D221" s="41">
        <v>4</v>
      </c>
      <c r="E221" s="31">
        <v>122.46538461538461</v>
      </c>
      <c r="F221" s="31">
        <v>176.33076923076925</v>
      </c>
      <c r="G221" s="31">
        <v>281.27307692307693</v>
      </c>
      <c r="H221" s="31">
        <v>321.10000000000002</v>
      </c>
      <c r="I221" s="31">
        <v>365.87599999999998</v>
      </c>
      <c r="J221" s="31">
        <v>372.49583333333334</v>
      </c>
      <c r="K221" s="31">
        <v>341.71199999999999</v>
      </c>
      <c r="L221" s="31">
        <v>315.85833333333335</v>
      </c>
      <c r="M221" s="31">
        <v>290.19130434782608</v>
      </c>
      <c r="N221" s="31">
        <v>234.56249999999997</v>
      </c>
      <c r="O221" s="31">
        <v>143.48636363636365</v>
      </c>
      <c r="P221" s="31">
        <v>101.3086956521739</v>
      </c>
      <c r="Q221" s="32"/>
    </row>
    <row r="222" spans="1:17" ht="15" thickBot="1">
      <c r="A222" s="7">
        <v>44341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44341</v>
      </c>
      <c r="B230" s="4">
        <v>33</v>
      </c>
      <c r="C230" s="4" t="s">
        <v>151</v>
      </c>
      <c r="D230" s="41">
        <v>3</v>
      </c>
      <c r="E230" s="31">
        <v>83.246153846153845</v>
      </c>
      <c r="F230" s="31">
        <v>109.21923076923075</v>
      </c>
      <c r="G230" s="31">
        <v>171.30769230769232</v>
      </c>
      <c r="H230" s="31">
        <v>221.17083333333332</v>
      </c>
      <c r="I230" s="31">
        <v>278.07599999999996</v>
      </c>
      <c r="J230" s="31">
        <v>265.02083333333331</v>
      </c>
      <c r="K230" s="31">
        <v>254.46249999999998</v>
      </c>
      <c r="L230" s="31">
        <v>218.13333333333333</v>
      </c>
      <c r="M230" s="31">
        <v>165.72173913043477</v>
      </c>
      <c r="N230" s="31">
        <v>122.62500000000004</v>
      </c>
      <c r="O230" s="31">
        <v>103.88799999999999</v>
      </c>
      <c r="P230" s="31">
        <v>71.96521739130435</v>
      </c>
      <c r="Q230" s="32"/>
    </row>
    <row r="231" spans="1:17" ht="15" thickBot="1">
      <c r="A231" s="7">
        <v>44341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44341</v>
      </c>
      <c r="B238" s="4">
        <v>34</v>
      </c>
      <c r="C238" s="4" t="s">
        <v>37</v>
      </c>
      <c r="D238" s="23">
        <v>1</v>
      </c>
      <c r="E238" s="31">
        <v>3.7522177419354841</v>
      </c>
      <c r="F238" s="31">
        <v>4.5001107174490702</v>
      </c>
      <c r="G238" s="31">
        <v>5.1006048387096774</v>
      </c>
      <c r="H238" s="31">
        <v>6.069375</v>
      </c>
      <c r="I238" s="31">
        <v>5.8355846774193552</v>
      </c>
      <c r="J238" s="31">
        <v>5.3976041666666665</v>
      </c>
      <c r="K238" s="31">
        <v>4.5597782258064514</v>
      </c>
      <c r="L238" s="31">
        <v>4.1292338709677416</v>
      </c>
      <c r="M238" s="31">
        <v>4.2186458333333334</v>
      </c>
      <c r="N238" s="31">
        <v>4.2201612903225802</v>
      </c>
      <c r="O238" s="31">
        <v>4.0459375</v>
      </c>
      <c r="P238" s="31">
        <v>3.7689516129032259</v>
      </c>
      <c r="Q238" s="32">
        <v>4.6309124512286948</v>
      </c>
    </row>
    <row r="239" spans="1:17" ht="15" thickBot="1">
      <c r="A239" s="7">
        <v>44341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6" t="s">
        <v>30</v>
      </c>
    </row>
    <row r="247" spans="1:18" ht="15" thickBot="1">
      <c r="A247" s="7">
        <v>44341</v>
      </c>
      <c r="B247" s="4">
        <v>35</v>
      </c>
      <c r="C247" s="4" t="s">
        <v>150</v>
      </c>
      <c r="D247" s="41">
        <v>1</v>
      </c>
      <c r="E247" s="31">
        <v>360</v>
      </c>
      <c r="F247" s="31">
        <v>34.245468070000001</v>
      </c>
      <c r="G247" s="31">
        <v>34.844570226666669</v>
      </c>
      <c r="H247" s="31">
        <v>36.977159183333335</v>
      </c>
      <c r="I247" s="31">
        <v>35.520612143333324</v>
      </c>
      <c r="J247" s="31">
        <v>36.551292986666674</v>
      </c>
      <c r="K247" s="31">
        <v>37.903136766666663</v>
      </c>
      <c r="L247" s="31">
        <v>40.26431954666667</v>
      </c>
      <c r="M247" s="31">
        <v>36.617831673333335</v>
      </c>
      <c r="N247" s="31">
        <v>36.444658356666665</v>
      </c>
      <c r="O247" s="31">
        <v>33.602193804333325</v>
      </c>
      <c r="P247" s="31">
        <v>28.850951420000008</v>
      </c>
      <c r="Q247" s="31">
        <v>28.308419576666665</v>
      </c>
      <c r="R247" s="22">
        <v>35.010884479527789</v>
      </c>
    </row>
    <row r="248" spans="1:18" ht="15" thickBot="1">
      <c r="A248" s="7">
        <v>44341</v>
      </c>
      <c r="B248" s="4">
        <v>35</v>
      </c>
      <c r="C248" s="4" t="s">
        <v>150</v>
      </c>
      <c r="D248" s="41">
        <v>1</v>
      </c>
      <c r="E248" s="31">
        <v>45</v>
      </c>
      <c r="F248" s="31">
        <v>1.555253896</v>
      </c>
      <c r="G248" s="31">
        <v>2.3163582862333332</v>
      </c>
      <c r="H248" s="31">
        <v>3.3662048060666665</v>
      </c>
      <c r="I248" s="31">
        <v>2.6702720666666666</v>
      </c>
      <c r="J248" s="31">
        <v>4.8992884879999998</v>
      </c>
      <c r="K248" s="31">
        <v>6.2221430668000002</v>
      </c>
      <c r="L248" s="31">
        <v>6.9370192579999967</v>
      </c>
      <c r="M248" s="31">
        <v>7.3448308053333324</v>
      </c>
      <c r="N248" s="31">
        <v>4.1649883462000004</v>
      </c>
      <c r="O248" s="31">
        <v>2.3455574587000001</v>
      </c>
      <c r="P248" s="31">
        <v>2.5247602072999995</v>
      </c>
      <c r="Q248" s="31">
        <v>1.8908864172333337</v>
      </c>
      <c r="R248" s="22">
        <v>3.8531302585444469</v>
      </c>
    </row>
    <row r="249" spans="1:18" ht="15" thickBot="1">
      <c r="A249" s="7">
        <v>44341</v>
      </c>
      <c r="B249" s="4">
        <v>35</v>
      </c>
      <c r="C249" s="4" t="s">
        <v>150</v>
      </c>
      <c r="D249" s="41">
        <v>1</v>
      </c>
      <c r="E249" s="31">
        <v>90</v>
      </c>
      <c r="F249" s="31">
        <v>2.5429093974999999</v>
      </c>
      <c r="G249" s="31">
        <v>3.9669071646333336</v>
      </c>
      <c r="H249" s="31">
        <v>4.0918098594333339</v>
      </c>
      <c r="I249" s="31">
        <v>3.9289154804333331</v>
      </c>
      <c r="J249" s="31">
        <v>5.9339810276666665</v>
      </c>
      <c r="K249" s="31">
        <v>8.3519723648999999</v>
      </c>
      <c r="L249" s="31">
        <v>9.0820751580000003</v>
      </c>
      <c r="M249" s="31">
        <v>8.6089732831333343</v>
      </c>
      <c r="N249" s="31">
        <v>5.1509216958666668</v>
      </c>
      <c r="O249" s="31">
        <v>3.3474268615666665</v>
      </c>
      <c r="P249" s="31">
        <v>2.3878851769000002</v>
      </c>
      <c r="Q249" s="31">
        <v>2.7973416182333328</v>
      </c>
      <c r="R249" s="22">
        <v>5.0159265906888892</v>
      </c>
    </row>
    <row r="250" spans="1:18" ht="15" thickBot="1">
      <c r="A250" s="7">
        <v>44341</v>
      </c>
      <c r="B250" s="4">
        <v>35</v>
      </c>
      <c r="C250" s="4" t="s">
        <v>150</v>
      </c>
      <c r="D250" s="41">
        <v>1</v>
      </c>
      <c r="E250" s="31">
        <v>135</v>
      </c>
      <c r="F250" s="31">
        <v>2.0154646115666668</v>
      </c>
      <c r="G250" s="31">
        <v>2.4405531934666667</v>
      </c>
      <c r="H250" s="31">
        <v>2.9703919254</v>
      </c>
      <c r="I250" s="31">
        <v>2.9637690873999989</v>
      </c>
      <c r="J250" s="31">
        <v>4.0470056380000008</v>
      </c>
      <c r="K250" s="31">
        <v>6.505283004999999</v>
      </c>
      <c r="L250" s="31">
        <v>6.7523646460000011</v>
      </c>
      <c r="M250" s="31">
        <v>7.2570390384000003</v>
      </c>
      <c r="N250" s="31">
        <v>3.9449543326333343</v>
      </c>
      <c r="O250" s="31">
        <v>2.8711520345333335</v>
      </c>
      <c r="P250" s="31">
        <v>1.9670646601666664</v>
      </c>
      <c r="Q250" s="31">
        <v>1.9579158205</v>
      </c>
      <c r="R250" s="22">
        <v>3.8077464994222265</v>
      </c>
    </row>
    <row r="251" spans="1:18" ht="15" thickBot="1">
      <c r="A251" s="7">
        <v>44341</v>
      </c>
      <c r="B251" s="4">
        <v>35</v>
      </c>
      <c r="C251" s="4" t="s">
        <v>150</v>
      </c>
      <c r="D251" s="41">
        <v>1</v>
      </c>
      <c r="E251" s="31">
        <v>180</v>
      </c>
      <c r="F251" s="31">
        <v>6.2948996965333333</v>
      </c>
      <c r="G251" s="31">
        <v>7.2098545350000007</v>
      </c>
      <c r="H251" s="31">
        <v>7.0873047086666654</v>
      </c>
      <c r="I251" s="31">
        <v>7.7291799830000008</v>
      </c>
      <c r="J251" s="31">
        <v>8.6036732050000015</v>
      </c>
      <c r="K251" s="31">
        <v>10.328543855000001</v>
      </c>
      <c r="L251" s="31">
        <v>10.609114408333335</v>
      </c>
      <c r="M251" s="31">
        <v>11.829311961333335</v>
      </c>
      <c r="N251" s="31">
        <v>12.24964850466667</v>
      </c>
      <c r="O251" s="31">
        <v>9.194125399599999</v>
      </c>
      <c r="P251" s="31">
        <v>7.5188906066333354</v>
      </c>
      <c r="Q251" s="31">
        <v>5.2543783390333338</v>
      </c>
      <c r="R251" s="22">
        <v>8.6590771002333256</v>
      </c>
    </row>
    <row r="252" spans="1:18" ht="15" thickBot="1">
      <c r="A252" s="7">
        <v>44341</v>
      </c>
      <c r="B252" s="4">
        <v>35</v>
      </c>
      <c r="C252" s="4" t="s">
        <v>150</v>
      </c>
      <c r="D252" s="41">
        <v>1</v>
      </c>
      <c r="E252" s="31">
        <v>225</v>
      </c>
      <c r="F252" s="31">
        <v>2.9038804688333331</v>
      </c>
      <c r="G252" s="31">
        <v>3.2332658298666668</v>
      </c>
      <c r="H252" s="31">
        <v>4.2289969835333325</v>
      </c>
      <c r="I252" s="31">
        <v>5.4921570306666663</v>
      </c>
      <c r="J252" s="31">
        <v>5.4382303959999998</v>
      </c>
      <c r="K252" s="31">
        <v>4.0637486772666671</v>
      </c>
      <c r="L252" s="31">
        <v>4.2000657578</v>
      </c>
      <c r="M252" s="31">
        <v>5.4227921243333324</v>
      </c>
      <c r="N252" s="31">
        <v>5.2772680763333328</v>
      </c>
      <c r="O252" s="31">
        <v>5.7882694946666682</v>
      </c>
      <c r="P252" s="31">
        <v>4.8006078613999996</v>
      </c>
      <c r="Q252" s="31">
        <v>3.3952086672333333</v>
      </c>
      <c r="R252" s="22">
        <v>4.5203742806611134</v>
      </c>
    </row>
    <row r="253" spans="1:18" ht="15" thickBot="1">
      <c r="A253" s="7">
        <v>44341</v>
      </c>
      <c r="B253" s="4">
        <v>35</v>
      </c>
      <c r="C253" s="4" t="s">
        <v>150</v>
      </c>
      <c r="D253" s="41">
        <v>1</v>
      </c>
      <c r="E253" s="31">
        <v>270</v>
      </c>
      <c r="F253" s="31">
        <v>15.803286772666665</v>
      </c>
      <c r="G253" s="31">
        <v>17.938363922999997</v>
      </c>
      <c r="H253" s="31">
        <v>17.744744220666664</v>
      </c>
      <c r="I253" s="31">
        <v>20.962834863000001</v>
      </c>
      <c r="J253" s="31">
        <v>17.296465653333332</v>
      </c>
      <c r="K253" s="31">
        <v>11.882341445</v>
      </c>
      <c r="L253" s="31">
        <v>10.359469313333333</v>
      </c>
      <c r="M253" s="31">
        <v>10.388003139633335</v>
      </c>
      <c r="N253" s="31">
        <v>15.675503209000004</v>
      </c>
      <c r="O253" s="31">
        <v>21.020680340000002</v>
      </c>
      <c r="P253" s="31">
        <v>22.265666583666665</v>
      </c>
      <c r="Q253" s="31">
        <v>19.570520848666664</v>
      </c>
      <c r="R253" s="22">
        <v>16.74232335933057</v>
      </c>
    </row>
    <row r="254" spans="1:18" ht="15" thickBot="1">
      <c r="A254" s="7">
        <v>44341</v>
      </c>
      <c r="B254" s="4">
        <v>35</v>
      </c>
      <c r="C254" s="4" t="s">
        <v>150</v>
      </c>
      <c r="D254" s="41">
        <v>1</v>
      </c>
      <c r="E254" s="31">
        <v>315</v>
      </c>
      <c r="F254" s="31">
        <v>34.638837429999995</v>
      </c>
      <c r="G254" s="31">
        <v>28.050127566666664</v>
      </c>
      <c r="H254" s="31">
        <v>23.533388076999991</v>
      </c>
      <c r="I254" s="31">
        <v>20.732259296999999</v>
      </c>
      <c r="J254" s="31">
        <v>17.230063652999998</v>
      </c>
      <c r="K254" s="31">
        <v>14.742830869999999</v>
      </c>
      <c r="L254" s="31">
        <v>11.795571812</v>
      </c>
      <c r="M254" s="31">
        <v>12.531218008666666</v>
      </c>
      <c r="N254" s="31">
        <v>17.092057973333336</v>
      </c>
      <c r="O254" s="31">
        <v>21.830595588666668</v>
      </c>
      <c r="P254" s="31">
        <v>29.684174503333328</v>
      </c>
      <c r="Q254" s="31">
        <v>36.825329176666663</v>
      </c>
      <c r="R254" s="22">
        <v>22.390537829694438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44341</v>
      </c>
      <c r="B261" s="4">
        <v>36</v>
      </c>
      <c r="C261" s="4" t="s">
        <v>150</v>
      </c>
      <c r="D261" s="23">
        <v>1</v>
      </c>
      <c r="E261" s="31">
        <v>-18.426196222436886</v>
      </c>
      <c r="F261" s="31">
        <v>-13.620675900466125</v>
      </c>
      <c r="G261" s="31">
        <v>-4.0620833330377133</v>
      </c>
      <c r="H261" s="31">
        <v>6.9985277700910551</v>
      </c>
      <c r="I261" s="31">
        <v>16.486760750720379</v>
      </c>
      <c r="J261" s="31">
        <v>23.190736108208075</v>
      </c>
      <c r="K261" s="31">
        <v>25.145725802804833</v>
      </c>
      <c r="L261" s="31">
        <v>21.994193554084788</v>
      </c>
      <c r="M261" s="31">
        <v>14.48772221888105</v>
      </c>
      <c r="N261" s="31">
        <v>3.426881724557969</v>
      </c>
      <c r="O261" s="31">
        <v>-9.016666659351646</v>
      </c>
      <c r="P261" s="31">
        <v>-16.869838692618394</v>
      </c>
      <c r="Q261" s="32">
        <v>4.2269177274382228</v>
      </c>
    </row>
    <row r="262" spans="1:17" ht="15" thickBot="1">
      <c r="A262" s="7">
        <v>44341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44341</v>
      </c>
      <c r="B270" s="4">
        <v>38</v>
      </c>
      <c r="C270" s="4" t="s">
        <v>150</v>
      </c>
      <c r="D270" s="41">
        <v>1</v>
      </c>
      <c r="E270" s="41">
        <v>72.053091397849443</v>
      </c>
      <c r="F270" s="41">
        <v>64.451318760262723</v>
      </c>
      <c r="G270" s="41">
        <v>52.76680107526883</v>
      </c>
      <c r="H270" s="41">
        <v>41.445972222222217</v>
      </c>
      <c r="I270" s="41">
        <v>40.755645161290325</v>
      </c>
      <c r="J270" s="41">
        <v>45.803888888888878</v>
      </c>
      <c r="K270" s="41">
        <v>53.62325268817203</v>
      </c>
      <c r="L270" s="41">
        <v>55.070161290322581</v>
      </c>
      <c r="M270" s="41">
        <v>49.312361111111123</v>
      </c>
      <c r="N270" s="41">
        <v>51.34523169482847</v>
      </c>
      <c r="O270" s="41">
        <v>62.930138888888884</v>
      </c>
      <c r="P270" s="41">
        <v>70.759811827956995</v>
      </c>
      <c r="Q270" s="40">
        <f t="shared" ref="Q270" si="7">AVERAGE(E270:P270)</f>
        <v>55.026472917255212</v>
      </c>
    </row>
    <row r="271" spans="1:17" ht="15" thickBot="1">
      <c r="A271" s="7">
        <v>44341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44341</v>
      </c>
      <c r="B279" s="4">
        <v>39</v>
      </c>
      <c r="C279" s="4" t="s">
        <v>150</v>
      </c>
      <c r="D279" s="41">
        <v>1</v>
      </c>
      <c r="E279" s="31">
        <v>-21.37</v>
      </c>
      <c r="F279" s="31">
        <v>-19.350000000000001</v>
      </c>
      <c r="G279" s="31">
        <v>-14.76</v>
      </c>
      <c r="H279" s="31">
        <v>-9.4700000000000006</v>
      </c>
      <c r="I279" s="31">
        <v>-2.74</v>
      </c>
      <c r="J279" s="31">
        <v>4.17</v>
      </c>
      <c r="K279" s="31">
        <v>9.02</v>
      </c>
      <c r="L279" s="31">
        <v>7.32</v>
      </c>
      <c r="M279" s="31">
        <v>0.04</v>
      </c>
      <c r="N279" s="31">
        <v>-7.71</v>
      </c>
      <c r="O279" s="31">
        <v>-14.7</v>
      </c>
      <c r="P279" s="31">
        <v>-19.75</v>
      </c>
      <c r="Q279" s="32">
        <f t="shared" ref="Q279" si="8">AVERAGE(E279:P279)</f>
        <v>-7.4416666666666664</v>
      </c>
    </row>
    <row r="280" spans="1:17" ht="15" thickBot="1">
      <c r="A280" s="7">
        <v>44341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44341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10.096666666666664</v>
      </c>
      <c r="J288" s="31">
        <v>18.293333333333337</v>
      </c>
      <c r="K288" s="31">
        <v>39.916666666666671</v>
      </c>
      <c r="L288" s="31">
        <v>38.376666666666665</v>
      </c>
      <c r="M288" s="31">
        <v>10.210000000000004</v>
      </c>
      <c r="N288" s="31">
        <v>0</v>
      </c>
      <c r="O288" s="31">
        <v>0</v>
      </c>
      <c r="P288" s="31">
        <v>0</v>
      </c>
      <c r="Q288" s="32">
        <v>116.89333333333335</v>
      </c>
    </row>
    <row r="289" spans="1:17" ht="15" thickBot="1">
      <c r="A289" s="7">
        <v>44341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7">
      <c r="D291" s="50"/>
    </row>
    <row r="292" spans="1:17" ht="14.25" thickBot="1">
      <c r="D292" s="50"/>
    </row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7" ht="15" thickBot="1">
      <c r="A297" s="7">
        <v>44341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0</v>
      </c>
      <c r="I297" s="31">
        <v>4.833333333333333</v>
      </c>
      <c r="J297" s="31">
        <v>8.5666666666666664</v>
      </c>
      <c r="K297" s="31">
        <v>11.066666666666666</v>
      </c>
      <c r="L297" s="31">
        <v>9.9333333333333336</v>
      </c>
      <c r="M297" s="31">
        <v>4.4666666666666668</v>
      </c>
      <c r="N297" s="31">
        <v>0</v>
      </c>
      <c r="O297" s="31">
        <v>0</v>
      </c>
      <c r="P297" s="31">
        <v>0</v>
      </c>
      <c r="Q297" s="31">
        <v>38.866666666666667</v>
      </c>
    </row>
    <row r="298" spans="1:17" ht="15" thickBot="1">
      <c r="A298" s="7">
        <v>44341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7">
      <c r="D300" s="50"/>
    </row>
    <row r="301" spans="1:17" ht="14.25" thickBot="1">
      <c r="D301" s="50"/>
    </row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44341</v>
      </c>
      <c r="B306" s="4">
        <v>47</v>
      </c>
      <c r="C306" s="4" t="s">
        <v>33</v>
      </c>
      <c r="D306" s="41">
        <v>5</v>
      </c>
      <c r="E306" s="31">
        <v>2.6666666666666665</v>
      </c>
      <c r="F306" s="31">
        <v>2.9</v>
      </c>
      <c r="G306" s="31">
        <v>3.8</v>
      </c>
      <c r="H306" s="31">
        <v>3.2</v>
      </c>
      <c r="I306" s="31">
        <v>1</v>
      </c>
      <c r="J306" s="31">
        <v>0</v>
      </c>
      <c r="K306" s="31">
        <v>0</v>
      </c>
      <c r="L306" s="31">
        <v>0</v>
      </c>
      <c r="M306" s="31">
        <v>0</v>
      </c>
      <c r="N306" s="31">
        <v>3.5</v>
      </c>
      <c r="O306" s="31">
        <v>3.5333333333333332</v>
      </c>
      <c r="P306" s="31">
        <v>3.5</v>
      </c>
      <c r="Q306" s="32">
        <v>24.1</v>
      </c>
    </row>
    <row r="307" spans="1:17" ht="15" thickBot="1">
      <c r="A307" s="7">
        <v>44341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F14" sqref="F14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94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44314</v>
      </c>
      <c r="B10" s="4" t="s">
        <v>229</v>
      </c>
      <c r="C10" s="4" t="s">
        <v>230</v>
      </c>
      <c r="D10" s="8">
        <v>903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193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44314</v>
      </c>
      <c r="B23" s="4">
        <v>1</v>
      </c>
      <c r="C23" s="4" t="s">
        <v>31</v>
      </c>
      <c r="D23" s="8">
        <v>4</v>
      </c>
      <c r="E23" s="31">
        <v>1.1533333333333333</v>
      </c>
      <c r="F23" s="52">
        <v>1.5000000000000002</v>
      </c>
      <c r="G23" s="31">
        <v>2.3800000000000012</v>
      </c>
      <c r="H23" s="31">
        <v>5.0699999999999967</v>
      </c>
      <c r="I23" s="31">
        <v>16.943333333333332</v>
      </c>
      <c r="J23" s="31">
        <v>45.350000000000009</v>
      </c>
      <c r="K23" s="31">
        <v>62.229999999999919</v>
      </c>
      <c r="L23" s="31">
        <v>51.886666666666677</v>
      </c>
      <c r="M23" s="31">
        <v>19.393333333333334</v>
      </c>
      <c r="N23" s="31">
        <v>6.4799999999999995</v>
      </c>
      <c r="O23" s="31">
        <v>3.3033333333333346</v>
      </c>
      <c r="P23" s="31">
        <v>2.0866666666666682</v>
      </c>
      <c r="Q23" s="32">
        <v>217.77666666666661</v>
      </c>
    </row>
    <row r="24" spans="1:17" ht="15" thickBot="1">
      <c r="A24" s="7">
        <v>44314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44314</v>
      </c>
      <c r="B31" s="4">
        <v>2</v>
      </c>
      <c r="C31" s="4" t="s">
        <v>34</v>
      </c>
      <c r="D31" s="8">
        <v>5</v>
      </c>
      <c r="E31" s="31">
        <v>0.36666666666666664</v>
      </c>
      <c r="F31" s="31">
        <v>0.5</v>
      </c>
      <c r="G31" s="31">
        <v>0.83333333333333337</v>
      </c>
      <c r="H31" s="31">
        <v>1.3666666666666667</v>
      </c>
      <c r="I31" s="31">
        <v>3</v>
      </c>
      <c r="J31" s="31">
        <v>6.5333333333333332</v>
      </c>
      <c r="K31" s="31">
        <v>8.8333333333333339</v>
      </c>
      <c r="L31" s="31">
        <v>7.333333333333333</v>
      </c>
      <c r="M31" s="31">
        <v>3.2</v>
      </c>
      <c r="N31" s="31">
        <v>1.4</v>
      </c>
      <c r="O31" s="31">
        <v>0.96666666666666667</v>
      </c>
      <c r="P31" s="31">
        <v>0.76666666666666672</v>
      </c>
      <c r="Q31" s="32">
        <v>35.1</v>
      </c>
    </row>
    <row r="32" spans="1:17" ht="15" thickBot="1">
      <c r="A32" s="7">
        <v>44314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44314</v>
      </c>
      <c r="B39" s="4">
        <v>3</v>
      </c>
      <c r="C39" s="4" t="s">
        <v>37</v>
      </c>
      <c r="D39" s="8">
        <v>1</v>
      </c>
      <c r="E39" s="31">
        <v>-10.521034482758621</v>
      </c>
      <c r="F39" s="31">
        <v>-5.6113793103448275</v>
      </c>
      <c r="G39" s="31">
        <v>2.7082758620689664</v>
      </c>
      <c r="H39" s="31">
        <v>12.56206896551724</v>
      </c>
      <c r="I39" s="31">
        <v>20.182758620689658</v>
      </c>
      <c r="J39" s="31">
        <v>24.317931034482754</v>
      </c>
      <c r="K39" s="31">
        <v>25.513793103448272</v>
      </c>
      <c r="L39" s="31">
        <v>23.861379310344827</v>
      </c>
      <c r="M39" s="31">
        <v>18.596206896551724</v>
      </c>
      <c r="N39" s="31">
        <v>10.725517241379311</v>
      </c>
      <c r="O39" s="31">
        <v>-0.72034482758620699</v>
      </c>
      <c r="P39" s="31">
        <v>-8.8658620689655194</v>
      </c>
      <c r="Q39" s="32">
        <v>9.3957758620689606</v>
      </c>
    </row>
    <row r="40" spans="1:17" ht="15" thickBot="1">
      <c r="A40" s="7">
        <v>44314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44314</v>
      </c>
      <c r="B47" s="4">
        <v>4</v>
      </c>
      <c r="C47" s="4" t="s">
        <v>37</v>
      </c>
      <c r="D47" s="8">
        <v>1</v>
      </c>
      <c r="E47" s="31">
        <v>-24.334137931034483</v>
      </c>
      <c r="F47" s="31">
        <v>-21.361379310344823</v>
      </c>
      <c r="G47" s="31">
        <v>-12.670344827586208</v>
      </c>
      <c r="H47" s="31">
        <v>-3.1299999999999994</v>
      </c>
      <c r="I47" s="31">
        <v>3.9848275862068978</v>
      </c>
      <c r="J47" s="31">
        <v>9.6227586206896571</v>
      </c>
      <c r="K47" s="31">
        <v>12.746896551724138</v>
      </c>
      <c r="L47" s="31">
        <v>10.492758620689658</v>
      </c>
      <c r="M47" s="31">
        <v>3.6651724137931043</v>
      </c>
      <c r="N47" s="31">
        <v>-4.5589655172413783</v>
      </c>
      <c r="O47" s="31">
        <v>-14.681379310344829</v>
      </c>
      <c r="P47" s="31">
        <v>-22.143103448275863</v>
      </c>
      <c r="Q47" s="32">
        <f t="shared" ref="Q47" si="0">AVERAGE(E47:P47)</f>
        <v>-5.197241379310344</v>
      </c>
    </row>
    <row r="48" spans="1:17" ht="15" thickBot="1">
      <c r="A48" s="7">
        <v>44314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44314</v>
      </c>
      <c r="B55" s="4">
        <v>5</v>
      </c>
      <c r="C55" s="4" t="s">
        <v>37</v>
      </c>
      <c r="D55" s="8">
        <v>1</v>
      </c>
      <c r="E55" s="31">
        <v>-18.907800596404162</v>
      </c>
      <c r="F55" s="31">
        <v>-14.979546900656809</v>
      </c>
      <c r="G55" s="31">
        <v>-7.1205241935483867</v>
      </c>
      <c r="H55" s="31">
        <v>3.5621527777777775</v>
      </c>
      <c r="I55" s="31">
        <v>11.681330645161292</v>
      </c>
      <c r="J55" s="31">
        <v>17.788874999999997</v>
      </c>
      <c r="K55" s="31">
        <v>20.413602150537631</v>
      </c>
      <c r="L55" s="31">
        <v>18.61176075268817</v>
      </c>
      <c r="M55" s="31">
        <v>11.582125000000001</v>
      </c>
      <c r="N55" s="31">
        <v>2.2459811827956986</v>
      </c>
      <c r="O55" s="31">
        <v>-8.925749999999999</v>
      </c>
      <c r="P55" s="31">
        <v>-16.186572580645159</v>
      </c>
      <c r="Q55" s="32">
        <v>1.7253553352307074</v>
      </c>
    </row>
    <row r="56" spans="1:17" ht="15" thickBot="1">
      <c r="A56" s="7">
        <v>44314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44314</v>
      </c>
      <c r="B64" s="4">
        <v>7</v>
      </c>
      <c r="C64" s="4" t="s">
        <v>37</v>
      </c>
      <c r="D64" s="8">
        <v>1</v>
      </c>
      <c r="E64" s="108">
        <v>1.0805263157894738</v>
      </c>
      <c r="F64" s="108">
        <v>1.3447368421052632</v>
      </c>
      <c r="G64" s="108">
        <v>2.1163157894736844</v>
      </c>
      <c r="H64" s="108">
        <v>3.1425000000000001</v>
      </c>
      <c r="I64" s="108">
        <v>5.2458333333333327</v>
      </c>
      <c r="J64" s="108">
        <v>9.7249999999999979</v>
      </c>
      <c r="K64" s="108">
        <v>13.62083333333333</v>
      </c>
      <c r="L64" s="108">
        <v>12.083333333333334</v>
      </c>
      <c r="M64" s="108">
        <v>7.1521739130434767</v>
      </c>
      <c r="N64" s="108">
        <v>3.8304545454545451</v>
      </c>
      <c r="O64" s="108">
        <v>2.0299999999999998</v>
      </c>
      <c r="P64" s="108">
        <v>1.2747619047619048</v>
      </c>
      <c r="Q64" s="119">
        <v>5.5154545454545447</v>
      </c>
    </row>
    <row r="65" spans="1:17" ht="15" thickBot="1">
      <c r="A65" s="7">
        <v>44314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44314</v>
      </c>
      <c r="B76" s="4">
        <v>10</v>
      </c>
      <c r="C76" s="4" t="s">
        <v>37</v>
      </c>
      <c r="D76" s="8">
        <v>1</v>
      </c>
      <c r="E76" s="99">
        <v>915.2</v>
      </c>
      <c r="F76" s="99">
        <v>914.1</v>
      </c>
      <c r="G76" s="99">
        <v>911.6</v>
      </c>
      <c r="H76" s="99">
        <v>907.6</v>
      </c>
      <c r="I76" s="99">
        <v>906.4</v>
      </c>
      <c r="J76" s="99">
        <v>904.3</v>
      </c>
      <c r="K76" s="99">
        <v>904</v>
      </c>
      <c r="L76" s="99">
        <v>907.2</v>
      </c>
      <c r="M76" s="99">
        <v>911.4</v>
      </c>
      <c r="N76" s="99">
        <v>914.1</v>
      </c>
      <c r="O76" s="99">
        <v>914.2</v>
      </c>
      <c r="P76" s="99">
        <v>914.7</v>
      </c>
      <c r="Q76" s="100">
        <v>910.4</v>
      </c>
    </row>
    <row r="77" spans="1:17" ht="15" thickBot="1">
      <c r="A77" s="3">
        <v>44314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44314</v>
      </c>
      <c r="B84" s="4">
        <v>11</v>
      </c>
      <c r="C84" s="4" t="s">
        <v>128</v>
      </c>
      <c r="D84" s="8">
        <v>7</v>
      </c>
      <c r="E84" s="31">
        <v>0</v>
      </c>
      <c r="F84" s="31">
        <v>2.4999999399999999E-3</v>
      </c>
      <c r="G84" s="31">
        <v>0.23249998699999999</v>
      </c>
      <c r="H84" s="31">
        <v>0.627499998</v>
      </c>
      <c r="I84" s="31">
        <v>2.5250001000000002</v>
      </c>
      <c r="J84" s="31">
        <v>12.7000008</v>
      </c>
      <c r="K84" s="31">
        <v>16.775001499999998</v>
      </c>
      <c r="L84" s="31">
        <v>9.54999924</v>
      </c>
      <c r="M84" s="31">
        <v>1.9249999499999999</v>
      </c>
      <c r="N84" s="31">
        <v>0.45500001299999998</v>
      </c>
      <c r="O84" s="31">
        <v>0.227500007</v>
      </c>
      <c r="P84" s="31">
        <v>0.27750000400000002</v>
      </c>
      <c r="Q84" s="11"/>
    </row>
    <row r="85" spans="1:256" s="21" customFormat="1" ht="15" thickBot="1">
      <c r="A85" s="7">
        <v>44314</v>
      </c>
      <c r="B85" s="4">
        <v>11</v>
      </c>
      <c r="C85" s="4" t="s">
        <v>129</v>
      </c>
      <c r="D85" s="8">
        <v>8</v>
      </c>
      <c r="E85" s="31">
        <v>0.15000000599999999</v>
      </c>
      <c r="F85" s="31">
        <v>0.25750002300000002</v>
      </c>
      <c r="G85" s="31">
        <v>0.93500006199999997</v>
      </c>
      <c r="H85" s="31">
        <v>2.0824999800000001</v>
      </c>
      <c r="I85" s="31">
        <v>7.0749998099999996</v>
      </c>
      <c r="J85" s="31">
        <v>27.800001099999999</v>
      </c>
      <c r="K85" s="31">
        <v>39.650001500000002</v>
      </c>
      <c r="L85" s="31">
        <v>29.099998500000002</v>
      </c>
      <c r="M85" s="31">
        <v>9.0249996199999991</v>
      </c>
      <c r="N85" s="31">
        <v>1.9550000400000001</v>
      </c>
      <c r="O85" s="31">
        <v>1.21249998</v>
      </c>
      <c r="P85" s="31">
        <v>0.95500004299999997</v>
      </c>
      <c r="Q85" s="11"/>
    </row>
    <row r="86" spans="1:256" s="21" customFormat="1" ht="15" thickBot="1">
      <c r="A86" s="7">
        <v>44314</v>
      </c>
      <c r="B86" s="4">
        <v>11</v>
      </c>
      <c r="C86" s="4" t="s">
        <v>130</v>
      </c>
      <c r="D86" s="8">
        <v>9</v>
      </c>
      <c r="E86" s="31">
        <v>0.55250001000000004</v>
      </c>
      <c r="F86" s="31">
        <v>0.66250002399999997</v>
      </c>
      <c r="G86" s="31">
        <v>1.7800002100000001</v>
      </c>
      <c r="H86" s="31">
        <v>3.7574999299999998</v>
      </c>
      <c r="I86" s="31">
        <v>15.0999994</v>
      </c>
      <c r="J86" s="31">
        <v>40.575000799999998</v>
      </c>
      <c r="K86" s="31">
        <v>53.3999977</v>
      </c>
      <c r="L86" s="31">
        <v>51.174999200000002</v>
      </c>
      <c r="M86" s="31">
        <v>17.1275005</v>
      </c>
      <c r="N86" s="31">
        <v>4.4250001900000004</v>
      </c>
      <c r="O86" s="31">
        <v>2.4375</v>
      </c>
      <c r="P86" s="31">
        <v>1.6625001399999999</v>
      </c>
      <c r="Q86" s="11"/>
    </row>
    <row r="87" spans="1:256" s="21" customFormat="1" ht="15" thickBot="1">
      <c r="A87" s="7">
        <v>44314</v>
      </c>
      <c r="B87" s="4">
        <v>11</v>
      </c>
      <c r="C87" s="4" t="s">
        <v>131</v>
      </c>
      <c r="D87" s="8">
        <v>10</v>
      </c>
      <c r="E87" s="31">
        <v>1.60250008</v>
      </c>
      <c r="F87" s="31">
        <v>1.4325000000000001</v>
      </c>
      <c r="G87" s="31">
        <v>3.05250025</v>
      </c>
      <c r="H87" s="31">
        <v>6.12750006</v>
      </c>
      <c r="I87" s="31">
        <v>24.875</v>
      </c>
      <c r="J87" s="31">
        <v>56.800003099999998</v>
      </c>
      <c r="K87" s="31">
        <v>71.857498199999995</v>
      </c>
      <c r="L87" s="31">
        <v>73.649993899999998</v>
      </c>
      <c r="M87" s="31">
        <v>25.7574997</v>
      </c>
      <c r="N87" s="31">
        <v>9.20000076</v>
      </c>
      <c r="O87" s="31">
        <v>3.9525001</v>
      </c>
      <c r="P87" s="31">
        <v>2.69000006</v>
      </c>
      <c r="Q87" s="11"/>
    </row>
    <row r="88" spans="1:256" s="21" customFormat="1" ht="15" thickBot="1">
      <c r="A88" s="7">
        <v>44314</v>
      </c>
      <c r="B88" s="4">
        <v>11</v>
      </c>
      <c r="C88" s="4" t="s">
        <v>132</v>
      </c>
      <c r="D88" s="8">
        <v>11</v>
      </c>
      <c r="E88" s="31">
        <v>3.8999998599999999</v>
      </c>
      <c r="F88" s="31">
        <v>6.2249999000000003</v>
      </c>
      <c r="G88" s="31">
        <v>7.0850000399999997</v>
      </c>
      <c r="H88" s="31">
        <v>17.925001099999999</v>
      </c>
      <c r="I88" s="31">
        <v>37.575000799999998</v>
      </c>
      <c r="J88" s="31">
        <v>87.934997600000003</v>
      </c>
      <c r="K88" s="31">
        <v>136.132507</v>
      </c>
      <c r="L88" s="31">
        <v>101.03499600000001</v>
      </c>
      <c r="M88" s="31">
        <v>41.529998800000001</v>
      </c>
      <c r="N88" s="31">
        <v>16.685001400000001</v>
      </c>
      <c r="O88" s="31">
        <v>9.45000076</v>
      </c>
      <c r="P88" s="31">
        <v>5.5050001100000001</v>
      </c>
      <c r="Q88" s="11"/>
    </row>
    <row r="89" spans="1:256" s="21" customFormat="1" ht="15" thickBot="1">
      <c r="A89" s="7">
        <v>44314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44314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0.53333333333333333</v>
      </c>
      <c r="I96" s="31">
        <v>6.4666666666666668</v>
      </c>
      <c r="J96" s="31">
        <v>15.8</v>
      </c>
      <c r="K96" s="31">
        <v>22.533333333333335</v>
      </c>
      <c r="L96" s="31">
        <v>17.2</v>
      </c>
      <c r="M96" s="31">
        <v>4.2333333333333334</v>
      </c>
      <c r="N96" s="31">
        <v>0.1</v>
      </c>
      <c r="O96" s="31">
        <v>0</v>
      </c>
      <c r="P96" s="31">
        <v>0</v>
      </c>
      <c r="Q96" s="32">
        <v>66.86666666666666</v>
      </c>
    </row>
    <row r="97" spans="1:256" ht="15" thickBot="1">
      <c r="A97" s="7">
        <v>44314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44314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3.3333333333333333E-2</v>
      </c>
      <c r="I102" s="31">
        <v>1.1666666666666667</v>
      </c>
      <c r="J102" s="31">
        <v>4.3</v>
      </c>
      <c r="K102" s="31">
        <v>7.3666666666666663</v>
      </c>
      <c r="L102" s="31">
        <v>5.2</v>
      </c>
      <c r="M102" s="31">
        <v>0.8</v>
      </c>
      <c r="N102" s="31">
        <v>0</v>
      </c>
      <c r="O102" s="31">
        <v>0</v>
      </c>
      <c r="P102" s="31">
        <v>0</v>
      </c>
      <c r="Q102" s="32">
        <v>18.866666666666667</v>
      </c>
    </row>
    <row r="103" spans="1:256" ht="15" thickBot="1">
      <c r="A103" s="7">
        <v>44314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44314</v>
      </c>
      <c r="B110" s="4">
        <v>14</v>
      </c>
      <c r="C110" s="4" t="s">
        <v>33</v>
      </c>
      <c r="D110" s="8">
        <v>5</v>
      </c>
      <c r="E110" s="31">
        <v>30.966666666666665</v>
      </c>
      <c r="F110" s="31">
        <v>26.566666666666666</v>
      </c>
      <c r="G110" s="31">
        <v>16.2</v>
      </c>
      <c r="H110" s="31">
        <v>1.3666666666666667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2.5666666666666669</v>
      </c>
      <c r="O110" s="31">
        <v>20.033333333333335</v>
      </c>
      <c r="P110" s="31">
        <v>30.766666666666666</v>
      </c>
      <c r="Q110" s="32">
        <v>128.46666666666667</v>
      </c>
    </row>
    <row r="111" spans="1:256" ht="15" thickBot="1">
      <c r="A111" s="7">
        <v>44314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44314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30.733333333333334</v>
      </c>
      <c r="H118" s="31">
        <v>23.6</v>
      </c>
      <c r="I118" s="31">
        <v>6.4333333333333336</v>
      </c>
      <c r="J118" s="31">
        <v>0.1</v>
      </c>
      <c r="K118" s="31">
        <v>0</v>
      </c>
      <c r="L118" s="31">
        <v>0</v>
      </c>
      <c r="M118" s="31">
        <v>4.0999999999999996</v>
      </c>
      <c r="N118" s="31">
        <v>24.833333333333332</v>
      </c>
      <c r="O118" s="31">
        <v>29.866666666666667</v>
      </c>
      <c r="P118" s="31">
        <v>31</v>
      </c>
      <c r="Q118" s="32">
        <v>209.9</v>
      </c>
    </row>
    <row r="119" spans="1:256" ht="15" thickBot="1">
      <c r="A119" s="7">
        <v>44314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44314</v>
      </c>
      <c r="B126" s="4">
        <v>16</v>
      </c>
      <c r="C126" s="4" t="s">
        <v>33</v>
      </c>
      <c r="D126" s="8">
        <v>5</v>
      </c>
      <c r="E126" s="31">
        <v>0</v>
      </c>
      <c r="F126" s="31">
        <v>6.6666666666666666E-2</v>
      </c>
      <c r="G126" s="31">
        <v>6.6666666666666666E-2</v>
      </c>
      <c r="H126" s="31">
        <v>0.23333333333333334</v>
      </c>
      <c r="I126" s="31">
        <v>1.0666666666666667</v>
      </c>
      <c r="J126" s="31">
        <v>2.8666666666666667</v>
      </c>
      <c r="K126" s="31">
        <v>4</v>
      </c>
      <c r="L126" s="31">
        <v>3.3333333333333335</v>
      </c>
      <c r="M126" s="31">
        <v>1.2</v>
      </c>
      <c r="N126" s="31">
        <v>0.4</v>
      </c>
      <c r="O126" s="31">
        <v>0.1</v>
      </c>
      <c r="P126" s="31">
        <v>0</v>
      </c>
      <c r="Q126" s="32">
        <f t="shared" ref="Q126" si="1">SUM(E126:P126)</f>
        <v>13.333333333333334</v>
      </c>
    </row>
    <row r="127" spans="1:256" ht="15" thickBot="1">
      <c r="A127" s="7">
        <v>44314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44314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3.3333333333333333E-2</v>
      </c>
      <c r="I134" s="31">
        <v>0.43333333333333335</v>
      </c>
      <c r="J134" s="31">
        <v>1.4333333333333333</v>
      </c>
      <c r="K134" s="31">
        <v>1.9333333333333333</v>
      </c>
      <c r="L134" s="31">
        <v>1.6333333333333333</v>
      </c>
      <c r="M134" s="31">
        <v>0.56666666666666665</v>
      </c>
      <c r="N134" s="31">
        <v>0.2</v>
      </c>
      <c r="O134" s="31">
        <v>0</v>
      </c>
      <c r="P134" s="31">
        <v>0</v>
      </c>
      <c r="Q134" s="32">
        <f t="shared" ref="Q134" si="2">SUM(E134:P134)</f>
        <v>6.2333333333333334</v>
      </c>
    </row>
    <row r="135" spans="1:17" ht="15" thickBot="1">
      <c r="A135" s="7">
        <v>44314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44314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44314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44314</v>
      </c>
      <c r="B150" s="4">
        <v>20</v>
      </c>
      <c r="C150" s="4" t="s">
        <v>140</v>
      </c>
      <c r="D150" s="8">
        <v>2</v>
      </c>
      <c r="E150" s="32">
        <v>-3.80000019</v>
      </c>
      <c r="F150" s="32">
        <v>3.17500019</v>
      </c>
      <c r="G150" s="32">
        <v>11.9749994</v>
      </c>
      <c r="H150" s="32">
        <v>19.287500399999999</v>
      </c>
      <c r="I150" s="32">
        <v>24.612501099999999</v>
      </c>
      <c r="J150" s="32">
        <v>31.662498500000002</v>
      </c>
      <c r="K150" s="32">
        <v>32.687496199999998</v>
      </c>
      <c r="L150" s="32">
        <v>29.387500800000002</v>
      </c>
      <c r="M150" s="32">
        <v>24.087499600000001</v>
      </c>
      <c r="N150" s="32">
        <v>17.837499600000001</v>
      </c>
      <c r="O150" s="32">
        <v>5.71249962</v>
      </c>
      <c r="P150" s="32">
        <v>-3.2125001000000002</v>
      </c>
      <c r="Q150" s="32">
        <f t="shared" ref="Q150" si="4">MAX(E150:P150)</f>
        <v>32.687496199999998</v>
      </c>
    </row>
    <row r="151" spans="1:17" ht="15" thickBot="1">
      <c r="A151" s="7">
        <v>44314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44314</v>
      </c>
      <c r="B159" s="4">
        <v>21</v>
      </c>
      <c r="C159" s="4" t="s">
        <v>142</v>
      </c>
      <c r="D159" s="8">
        <v>3</v>
      </c>
      <c r="E159" s="32">
        <v>-32.612499200000002</v>
      </c>
      <c r="F159" s="32">
        <v>-32.487499200000002</v>
      </c>
      <c r="G159" s="32">
        <v>-22.312501900000001</v>
      </c>
      <c r="H159" s="32">
        <v>-12.350000400000001</v>
      </c>
      <c r="I159" s="32">
        <v>-2.5499999500000001</v>
      </c>
      <c r="J159" s="32">
        <v>5.6375002900000002</v>
      </c>
      <c r="K159" s="32">
        <v>10.649999599999999</v>
      </c>
      <c r="L159" s="32">
        <v>9.1750001900000004</v>
      </c>
      <c r="M159" s="32">
        <v>-0.37500006000000002</v>
      </c>
      <c r="N159" s="32">
        <v>-15.774999599999999</v>
      </c>
      <c r="O159" s="32">
        <v>-25.225000399999999</v>
      </c>
      <c r="P159" s="32">
        <v>-28.5</v>
      </c>
      <c r="Q159" s="32">
        <f t="shared" ref="Q159" si="5">MIN(E159:P159)</f>
        <v>-32.612499200000002</v>
      </c>
    </row>
    <row r="160" spans="1:17" ht="15" thickBot="1">
      <c r="A160" s="7">
        <v>44314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44314</v>
      </c>
      <c r="B167" s="4">
        <v>22</v>
      </c>
      <c r="C167" s="4" t="s">
        <v>140</v>
      </c>
      <c r="D167" s="41">
        <v>2</v>
      </c>
      <c r="E167" s="31">
        <v>1.3</v>
      </c>
      <c r="F167" s="31">
        <v>10.5</v>
      </c>
      <c r="G167" s="31">
        <v>21.3</v>
      </c>
      <c r="H167" s="31">
        <v>31</v>
      </c>
      <c r="I167" s="31">
        <v>35.4</v>
      </c>
      <c r="J167" s="31">
        <v>39.4</v>
      </c>
      <c r="K167" s="31">
        <v>40.4</v>
      </c>
      <c r="L167" s="31">
        <v>40</v>
      </c>
      <c r="M167" s="31">
        <v>34.1</v>
      </c>
      <c r="N167" s="31">
        <v>26.9</v>
      </c>
      <c r="O167" s="31">
        <v>16.7</v>
      </c>
      <c r="P167" s="31">
        <v>6.6</v>
      </c>
      <c r="Q167" s="32">
        <v>40.4</v>
      </c>
    </row>
    <row r="168" spans="1:17" ht="15" thickBot="1">
      <c r="A168" s="7">
        <v>44314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44314</v>
      </c>
      <c r="B176" s="4">
        <v>23</v>
      </c>
      <c r="C176" s="4" t="s">
        <v>142</v>
      </c>
      <c r="D176" s="41">
        <v>3</v>
      </c>
      <c r="E176" s="31">
        <v>-37.9</v>
      </c>
      <c r="F176" s="31">
        <v>-39</v>
      </c>
      <c r="G176" s="31">
        <v>-30.3</v>
      </c>
      <c r="H176" s="31">
        <v>-18.5</v>
      </c>
      <c r="I176" s="31">
        <v>-8.9</v>
      </c>
      <c r="J176" s="31">
        <v>-2.1</v>
      </c>
      <c r="K176" s="31">
        <v>4.4000000000000004</v>
      </c>
      <c r="L176" s="31">
        <v>2.5</v>
      </c>
      <c r="M176" s="31">
        <v>-7</v>
      </c>
      <c r="N176" s="31">
        <v>-23.9</v>
      </c>
      <c r="O176" s="31">
        <v>-30.1</v>
      </c>
      <c r="P176" s="31">
        <v>-34.1</v>
      </c>
      <c r="Q176" s="32">
        <v>-39</v>
      </c>
    </row>
    <row r="177" spans="1:17" ht="15" thickBot="1">
      <c r="A177" s="7">
        <v>44314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44314</v>
      </c>
      <c r="B185" s="4">
        <v>24</v>
      </c>
      <c r="C185" s="4" t="s">
        <v>140</v>
      </c>
      <c r="D185" s="23">
        <v>2</v>
      </c>
      <c r="E185" s="31">
        <v>3.3</v>
      </c>
      <c r="F185" s="31">
        <v>5.5</v>
      </c>
      <c r="G185" s="31">
        <v>6.3</v>
      </c>
      <c r="H185" s="31">
        <v>11.9</v>
      </c>
      <c r="I185" s="31">
        <v>27.8</v>
      </c>
      <c r="J185" s="31">
        <v>31.3</v>
      </c>
      <c r="K185" s="31">
        <v>41.9</v>
      </c>
      <c r="L185" s="31">
        <v>45</v>
      </c>
      <c r="M185" s="31">
        <v>22.2</v>
      </c>
      <c r="N185" s="31">
        <v>14.9</v>
      </c>
      <c r="O185" s="31">
        <v>6.4</v>
      </c>
      <c r="P185" s="31">
        <v>3.8</v>
      </c>
      <c r="Q185" s="32">
        <v>45</v>
      </c>
    </row>
    <row r="186" spans="1:17" ht="15" thickBot="1">
      <c r="A186" s="7">
        <v>44314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44314</v>
      </c>
      <c r="B194" s="4">
        <v>24</v>
      </c>
      <c r="C194" s="4" t="s">
        <v>140</v>
      </c>
      <c r="D194" s="41">
        <v>3</v>
      </c>
      <c r="E194" s="31">
        <v>20</v>
      </c>
      <c r="F194" s="31">
        <v>18</v>
      </c>
      <c r="G194" s="31">
        <v>24</v>
      </c>
      <c r="H194" s="31">
        <v>32</v>
      </c>
      <c r="I194" s="31">
        <v>28</v>
      </c>
      <c r="J194" s="31">
        <v>24</v>
      </c>
      <c r="K194" s="31">
        <v>18</v>
      </c>
      <c r="L194" s="31">
        <v>24</v>
      </c>
      <c r="M194" s="31">
        <v>24</v>
      </c>
      <c r="N194" s="31">
        <v>19</v>
      </c>
      <c r="O194" s="31">
        <v>22</v>
      </c>
      <c r="P194" s="31">
        <v>20</v>
      </c>
      <c r="Q194" s="32">
        <v>32</v>
      </c>
    </row>
    <row r="195" spans="1:17" ht="15" thickBot="1">
      <c r="A195" s="7">
        <v>44314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44314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4</v>
      </c>
      <c r="K203" s="32">
        <v>5</v>
      </c>
      <c r="L203" s="32">
        <v>4</v>
      </c>
      <c r="M203" s="32">
        <v>3</v>
      </c>
      <c r="N203" s="32">
        <v>3</v>
      </c>
      <c r="O203" s="32">
        <v>3</v>
      </c>
      <c r="P203" s="32">
        <v>2</v>
      </c>
      <c r="Q203" s="32">
        <f t="shared" ref="Q203" si="6">AVERAGE(E203:P203)</f>
        <v>3.25</v>
      </c>
    </row>
    <row r="204" spans="1:17" ht="15" thickBot="1">
      <c r="A204" s="7">
        <v>44314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44314</v>
      </c>
      <c r="B212" s="4">
        <v>34</v>
      </c>
      <c r="C212" s="4" t="s">
        <v>37</v>
      </c>
      <c r="D212" s="23">
        <v>1</v>
      </c>
      <c r="E212" s="31">
        <v>4.0015120967741939</v>
      </c>
      <c r="F212" s="31">
        <v>3.6484720992028343</v>
      </c>
      <c r="G212" s="31">
        <v>4.179435483870968</v>
      </c>
      <c r="H212" s="31">
        <v>5.1711458333333331</v>
      </c>
      <c r="I212" s="31">
        <v>4.7644153225806454</v>
      </c>
      <c r="J212" s="31">
        <v>3.8106249999999999</v>
      </c>
      <c r="K212" s="31">
        <v>3.2108870967741936</v>
      </c>
      <c r="L212" s="31">
        <v>3.1193548387096772</v>
      </c>
      <c r="M212" s="31">
        <v>3.7263095238095238</v>
      </c>
      <c r="N212" s="31">
        <v>3.8784274193548387</v>
      </c>
      <c r="O212" s="31">
        <v>4.159583333333333</v>
      </c>
      <c r="P212" s="31">
        <v>4.3070937752627323</v>
      </c>
      <c r="Q212" s="32">
        <v>3.9983018231255256</v>
      </c>
    </row>
    <row r="213" spans="1:18" ht="15" thickBot="1">
      <c r="A213" s="7">
        <v>44314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44314</v>
      </c>
      <c r="B221" s="4">
        <v>35</v>
      </c>
      <c r="C221" s="4" t="s">
        <v>150</v>
      </c>
      <c r="D221" s="41">
        <v>1</v>
      </c>
      <c r="E221" s="31">
        <v>360</v>
      </c>
      <c r="F221" s="31">
        <v>19.173263503333327</v>
      </c>
      <c r="G221" s="31">
        <v>20.694273775333333</v>
      </c>
      <c r="H221" s="31">
        <v>25.089575736333334</v>
      </c>
      <c r="I221" s="31">
        <v>28.894349473333332</v>
      </c>
      <c r="J221" s="31">
        <v>30.743984473333338</v>
      </c>
      <c r="K221" s="31">
        <v>32.148532936666662</v>
      </c>
      <c r="L221" s="31">
        <v>29.502002124000004</v>
      </c>
      <c r="M221" s="31">
        <v>28.042906300333339</v>
      </c>
      <c r="N221" s="31">
        <v>26.263174883333342</v>
      </c>
      <c r="O221" s="31">
        <v>26.939971576666668</v>
      </c>
      <c r="P221" s="31">
        <v>19.29107720333333</v>
      </c>
      <c r="Q221" s="31">
        <v>18.121661726666666</v>
      </c>
      <c r="R221" s="31">
        <v>25.408731142722207</v>
      </c>
    </row>
    <row r="222" spans="1:18" ht="15" thickBot="1">
      <c r="A222" s="7">
        <v>44314</v>
      </c>
      <c r="B222" s="4">
        <v>35</v>
      </c>
      <c r="C222" s="4" t="s">
        <v>150</v>
      </c>
      <c r="D222" s="41">
        <v>1</v>
      </c>
      <c r="E222" s="31">
        <v>45</v>
      </c>
      <c r="F222" s="31">
        <v>0.55969155463333342</v>
      </c>
      <c r="G222" s="31">
        <v>1.4844630581666667</v>
      </c>
      <c r="H222" s="31">
        <v>3.6559782143333335</v>
      </c>
      <c r="I222" s="31">
        <v>4.8695454331333341</v>
      </c>
      <c r="J222" s="31">
        <v>6.5019664046666659</v>
      </c>
      <c r="K222" s="31">
        <v>9.0103865396666638</v>
      </c>
      <c r="L222" s="31">
        <v>7.0905502706666672</v>
      </c>
      <c r="M222" s="31">
        <v>7.1541800653333318</v>
      </c>
      <c r="N222" s="31">
        <v>4.5725694443333333</v>
      </c>
      <c r="O222" s="31">
        <v>2.905870268633334</v>
      </c>
      <c r="P222" s="31">
        <v>1.8644992953999997</v>
      </c>
      <c r="Q222" s="31">
        <v>0.74117148736666649</v>
      </c>
      <c r="R222" s="31">
        <v>4.2009060030277778</v>
      </c>
    </row>
    <row r="223" spans="1:18" ht="15" thickBot="1">
      <c r="A223" s="7">
        <v>44314</v>
      </c>
      <c r="B223" s="4">
        <v>35</v>
      </c>
      <c r="C223" s="4" t="s">
        <v>150</v>
      </c>
      <c r="D223" s="41">
        <v>1</v>
      </c>
      <c r="E223" s="31">
        <v>90</v>
      </c>
      <c r="F223" s="31">
        <v>0.35208109629999995</v>
      </c>
      <c r="G223" s="31">
        <v>1.1077888832333334</v>
      </c>
      <c r="H223" s="31">
        <v>2.5164514558</v>
      </c>
      <c r="I223" s="31">
        <v>3.8729980539333337</v>
      </c>
      <c r="J223" s="31">
        <v>6.2877143380000016</v>
      </c>
      <c r="K223" s="31">
        <v>8.2208994746666679</v>
      </c>
      <c r="L223" s="31">
        <v>9.3847562269999987</v>
      </c>
      <c r="M223" s="31">
        <v>7.6033862596666655</v>
      </c>
      <c r="N223" s="31">
        <v>4.6628423891999997</v>
      </c>
      <c r="O223" s="31">
        <v>2.4242681012999996</v>
      </c>
      <c r="P223" s="31">
        <v>1.2273063800666668</v>
      </c>
      <c r="Q223" s="31">
        <v>0.36180197003333331</v>
      </c>
      <c r="R223" s="31">
        <v>4.0018578857666691</v>
      </c>
    </row>
    <row r="224" spans="1:18" ht="15" thickBot="1">
      <c r="A224" s="7">
        <v>44314</v>
      </c>
      <c r="B224" s="4">
        <v>35</v>
      </c>
      <c r="C224" s="4" t="s">
        <v>150</v>
      </c>
      <c r="D224" s="41">
        <v>1</v>
      </c>
      <c r="E224" s="31">
        <v>135</v>
      </c>
      <c r="F224" s="31">
        <v>0.36306118659999992</v>
      </c>
      <c r="G224" s="31">
        <v>1.0176889139666667</v>
      </c>
      <c r="H224" s="31">
        <v>2.2246426074000003</v>
      </c>
      <c r="I224" s="31">
        <v>3.517470016466667</v>
      </c>
      <c r="J224" s="31">
        <v>3.9554676367666675</v>
      </c>
      <c r="K224" s="31">
        <v>6.652135795333332</v>
      </c>
      <c r="L224" s="31">
        <v>8.4376855090000014</v>
      </c>
      <c r="M224" s="31">
        <v>7.1033057000000008</v>
      </c>
      <c r="N224" s="31">
        <v>3.9317778529000007</v>
      </c>
      <c r="O224" s="31">
        <v>2.170427950333333</v>
      </c>
      <c r="P224" s="31">
        <v>1.0141995377333335</v>
      </c>
      <c r="Q224" s="31">
        <v>0.25678983700000002</v>
      </c>
      <c r="R224" s="31">
        <v>3.3870543786249989</v>
      </c>
    </row>
    <row r="225" spans="1:18" ht="15" thickBot="1">
      <c r="A225" s="7">
        <v>44314</v>
      </c>
      <c r="B225" s="4">
        <v>35</v>
      </c>
      <c r="C225" s="4" t="s">
        <v>150</v>
      </c>
      <c r="D225" s="41">
        <v>1</v>
      </c>
      <c r="E225" s="31">
        <v>180</v>
      </c>
      <c r="F225" s="31">
        <v>1.5368566944999997</v>
      </c>
      <c r="G225" s="31">
        <v>1.9525877446333337</v>
      </c>
      <c r="H225" s="31">
        <v>3.3261436744000004</v>
      </c>
      <c r="I225" s="31">
        <v>4.2244803751666664</v>
      </c>
      <c r="J225" s="31">
        <v>5.9083635096666658</v>
      </c>
      <c r="K225" s="31">
        <v>8.202280626666667</v>
      </c>
      <c r="L225" s="31">
        <v>10.463791882333334</v>
      </c>
      <c r="M225" s="31">
        <v>10.064512451666666</v>
      </c>
      <c r="N225" s="31">
        <v>7.527304008333334</v>
      </c>
      <c r="O225" s="31">
        <v>4.9690149242000006</v>
      </c>
      <c r="P225" s="31">
        <v>2.5496405002666669</v>
      </c>
      <c r="Q225" s="31">
        <v>1.7072446830999999</v>
      </c>
      <c r="R225" s="31">
        <v>5.2026850895777761</v>
      </c>
    </row>
    <row r="226" spans="1:18" ht="15" thickBot="1">
      <c r="A226" s="7">
        <v>44314</v>
      </c>
      <c r="B226" s="4">
        <v>35</v>
      </c>
      <c r="C226" s="4" t="s">
        <v>150</v>
      </c>
      <c r="D226" s="41">
        <v>1</v>
      </c>
      <c r="E226" s="31">
        <v>225</v>
      </c>
      <c r="F226" s="31">
        <v>3.9742088970333329</v>
      </c>
      <c r="G226" s="31">
        <v>4.2477211810000002</v>
      </c>
      <c r="H226" s="31">
        <v>4.8520010201333328</v>
      </c>
      <c r="I226" s="31">
        <v>6.0312438400000028</v>
      </c>
      <c r="J226" s="31">
        <v>6.4247821189333338</v>
      </c>
      <c r="K226" s="31">
        <v>5.7619391236666644</v>
      </c>
      <c r="L226" s="31">
        <v>6.0013716966000006</v>
      </c>
      <c r="M226" s="31">
        <v>6.5900993603333315</v>
      </c>
      <c r="N226" s="31">
        <v>6.8509849349999987</v>
      </c>
      <c r="O226" s="31">
        <v>6.3172749439999993</v>
      </c>
      <c r="P226" s="31">
        <v>4.898761661</v>
      </c>
      <c r="Q226" s="31">
        <v>3.971343570933334</v>
      </c>
      <c r="R226" s="31">
        <v>5.4934776957194442</v>
      </c>
    </row>
    <row r="227" spans="1:18" ht="15" thickBot="1">
      <c r="A227" s="7">
        <v>44314</v>
      </c>
      <c r="B227" s="4">
        <v>35</v>
      </c>
      <c r="C227" s="4" t="s">
        <v>150</v>
      </c>
      <c r="D227" s="41">
        <v>1</v>
      </c>
      <c r="E227" s="31">
        <v>270</v>
      </c>
      <c r="F227" s="31">
        <v>24.170461971666668</v>
      </c>
      <c r="G227" s="31">
        <v>24.065144693333334</v>
      </c>
      <c r="H227" s="31">
        <v>19.33420774733333</v>
      </c>
      <c r="I227" s="31">
        <v>17.995819818999998</v>
      </c>
      <c r="J227" s="31">
        <v>15.055540064333332</v>
      </c>
      <c r="K227" s="31">
        <v>11.615771196666664</v>
      </c>
      <c r="L227" s="31">
        <v>10.916107105000002</v>
      </c>
      <c r="M227" s="31">
        <v>12.881276554999999</v>
      </c>
      <c r="N227" s="31">
        <v>17.530452058666661</v>
      </c>
      <c r="O227" s="31">
        <v>20.481820828333333</v>
      </c>
      <c r="P227" s="31">
        <v>28.650717796666662</v>
      </c>
      <c r="Q227" s="31">
        <v>27.819830483333327</v>
      </c>
      <c r="R227" s="31">
        <v>19.209762526611126</v>
      </c>
    </row>
    <row r="228" spans="1:18" ht="15" thickBot="1">
      <c r="A228" s="7">
        <v>44314</v>
      </c>
      <c r="B228" s="4">
        <v>35</v>
      </c>
      <c r="C228" s="4" t="s">
        <v>150</v>
      </c>
      <c r="D228" s="41">
        <v>1</v>
      </c>
      <c r="E228" s="31">
        <v>315</v>
      </c>
      <c r="F228" s="31">
        <v>49.87037531666666</v>
      </c>
      <c r="G228" s="31">
        <v>45.404492243333337</v>
      </c>
      <c r="H228" s="31">
        <v>39.001000090000005</v>
      </c>
      <c r="I228" s="31">
        <v>30.594092570000008</v>
      </c>
      <c r="J228" s="31">
        <v>25.122181853666664</v>
      </c>
      <c r="K228" s="31">
        <v>18.388053903000003</v>
      </c>
      <c r="L228" s="31">
        <v>18.20373595766667</v>
      </c>
      <c r="M228" s="31">
        <v>20.560333510000007</v>
      </c>
      <c r="N228" s="31">
        <v>28.660894813333336</v>
      </c>
      <c r="O228" s="31">
        <v>33.791351583333324</v>
      </c>
      <c r="P228" s="31">
        <v>40.503797660000004</v>
      </c>
      <c r="Q228" s="31">
        <v>47.020156980000003</v>
      </c>
      <c r="R228" s="31">
        <v>33.093372206750018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44314</v>
      </c>
      <c r="B235" s="4">
        <v>36</v>
      </c>
      <c r="C235" s="4" t="s">
        <v>150</v>
      </c>
      <c r="D235" s="23">
        <v>1</v>
      </c>
      <c r="E235" s="31">
        <v>-20.531263447008147</v>
      </c>
      <c r="F235" s="31">
        <v>-15.347284538986633</v>
      </c>
      <c r="G235" s="31">
        <v>-5.7552553765285479</v>
      </c>
      <c r="H235" s="31">
        <v>6.4318749996254017</v>
      </c>
      <c r="I235" s="31">
        <v>15.991666666103868</v>
      </c>
      <c r="J235" s="31">
        <v>22.468861111518411</v>
      </c>
      <c r="K235" s="31">
        <v>24.94602151775873</v>
      </c>
      <c r="L235" s="31">
        <v>22.513709683732319</v>
      </c>
      <c r="M235" s="31">
        <v>14.856152780783466</v>
      </c>
      <c r="N235" s="31">
        <v>3.7909005399643165</v>
      </c>
      <c r="O235" s="31">
        <v>-9.2981111128193632</v>
      </c>
      <c r="P235" s="31">
        <v>-17.763629033723948</v>
      </c>
      <c r="Q235" s="32">
        <v>3.6125262397054971</v>
      </c>
    </row>
    <row r="236" spans="1:18" ht="15" thickBot="1">
      <c r="A236" s="7">
        <v>44314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46" t="s">
        <v>18</v>
      </c>
      <c r="F243" s="46" t="s">
        <v>19</v>
      </c>
      <c r="G243" s="46" t="s">
        <v>20</v>
      </c>
      <c r="H243" s="46" t="s">
        <v>21</v>
      </c>
      <c r="I243" s="46" t="s">
        <v>22</v>
      </c>
      <c r="J243" s="46" t="s">
        <v>23</v>
      </c>
      <c r="K243" s="46" t="s">
        <v>24</v>
      </c>
      <c r="L243" s="46" t="s">
        <v>25</v>
      </c>
      <c r="M243" s="46" t="s">
        <v>26</v>
      </c>
      <c r="N243" s="46" t="s">
        <v>27</v>
      </c>
      <c r="O243" s="46" t="s">
        <v>28</v>
      </c>
      <c r="P243" s="46" t="s">
        <v>29</v>
      </c>
      <c r="Q243" s="46" t="s">
        <v>30</v>
      </c>
    </row>
    <row r="244" spans="1:17" ht="15" thickBot="1">
      <c r="A244" s="7">
        <v>44314</v>
      </c>
      <c r="B244" s="4">
        <v>38</v>
      </c>
      <c r="C244" s="4" t="s">
        <v>150</v>
      </c>
      <c r="D244" s="41">
        <v>1</v>
      </c>
      <c r="E244" s="41">
        <v>79.797043010752702</v>
      </c>
      <c r="F244" s="41">
        <v>73.451438438943796</v>
      </c>
      <c r="G244" s="41">
        <v>61.683304887768983</v>
      </c>
      <c r="H244" s="41">
        <v>46.263505747126437</v>
      </c>
      <c r="I244" s="41">
        <v>45.390860215053756</v>
      </c>
      <c r="J244" s="41">
        <v>53.653611111111104</v>
      </c>
      <c r="K244" s="41">
        <v>60.510483870967754</v>
      </c>
      <c r="L244" s="41">
        <v>60.352956989247296</v>
      </c>
      <c r="M244" s="41">
        <v>55.348611111111104</v>
      </c>
      <c r="N244" s="41">
        <v>55.966768631813139</v>
      </c>
      <c r="O244" s="41">
        <v>67.640880102040811</v>
      </c>
      <c r="P244" s="41">
        <v>76.747455197132609</v>
      </c>
      <c r="Q244" s="40">
        <f t="shared" ref="Q244" si="7">AVERAGE(E244:P244)</f>
        <v>61.400576609422451</v>
      </c>
    </row>
    <row r="245" spans="1:17" ht="15" thickBot="1">
      <c r="A245" s="7">
        <v>44314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44314</v>
      </c>
      <c r="B253" s="4">
        <v>39</v>
      </c>
      <c r="C253" s="4" t="s">
        <v>150</v>
      </c>
      <c r="D253" s="41">
        <v>1</v>
      </c>
      <c r="E253" s="31">
        <v>-22.45</v>
      </c>
      <c r="F253" s="31">
        <v>-19.48</v>
      </c>
      <c r="G253" s="31">
        <v>-14.53</v>
      </c>
      <c r="H253" s="31">
        <v>-9.8000000000000007</v>
      </c>
      <c r="I253" s="31">
        <v>-3.02</v>
      </c>
      <c r="J253" s="31">
        <v>6.16</v>
      </c>
      <c r="K253" s="31">
        <v>11.21</v>
      </c>
      <c r="L253" s="31">
        <v>9.51</v>
      </c>
      <c r="M253" s="31">
        <v>1.83</v>
      </c>
      <c r="N253" s="31">
        <v>-6.95</v>
      </c>
      <c r="O253" s="31">
        <v>-14.75</v>
      </c>
      <c r="P253" s="31">
        <v>-19.899999999999999</v>
      </c>
      <c r="Q253" s="32">
        <f t="shared" ref="Q253" si="8">AVERAGE(E253:P253)</f>
        <v>-6.847500000000001</v>
      </c>
    </row>
    <row r="254" spans="1:17" ht="15" thickBot="1">
      <c r="A254" s="7">
        <v>44314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44314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15.993333333333334</v>
      </c>
      <c r="J262" s="31">
        <v>43.896666666666668</v>
      </c>
      <c r="K262" s="31">
        <v>69.486666666666665</v>
      </c>
      <c r="L262" s="31">
        <v>47.900000000000006</v>
      </c>
      <c r="M262" s="31">
        <v>18.29</v>
      </c>
      <c r="N262" s="31">
        <v>0</v>
      </c>
      <c r="O262" s="31">
        <v>0</v>
      </c>
      <c r="P262" s="31">
        <v>0</v>
      </c>
      <c r="Q262" s="32">
        <v>195.56666666666663</v>
      </c>
    </row>
    <row r="263" spans="1:17" ht="15" thickBot="1">
      <c r="A263" s="7">
        <v>44314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44314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4.7</v>
      </c>
      <c r="J271" s="31">
        <v>9.0666666666666664</v>
      </c>
      <c r="K271" s="31">
        <v>11.4</v>
      </c>
      <c r="L271" s="31">
        <v>9.5</v>
      </c>
      <c r="M271" s="31">
        <v>4.7333333333333334</v>
      </c>
      <c r="N271" s="31">
        <v>0</v>
      </c>
      <c r="O271" s="31">
        <v>0</v>
      </c>
      <c r="P271" s="31">
        <v>0</v>
      </c>
      <c r="Q271" s="31">
        <v>39.4</v>
      </c>
    </row>
    <row r="272" spans="1:17" ht="15" thickBot="1">
      <c r="A272" s="7">
        <v>44314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44314</v>
      </c>
      <c r="B280" s="4">
        <v>47</v>
      </c>
      <c r="C280" s="4" t="s">
        <v>33</v>
      </c>
      <c r="D280" s="41">
        <v>5</v>
      </c>
      <c r="E280" s="31">
        <v>1.9666666666666666</v>
      </c>
      <c r="F280" s="31">
        <v>2.3666666666666667</v>
      </c>
      <c r="G280" s="31">
        <v>3.1333333333333333</v>
      </c>
      <c r="H280" s="31">
        <v>3</v>
      </c>
      <c r="I280" s="31">
        <v>1</v>
      </c>
      <c r="J280" s="31">
        <v>0</v>
      </c>
      <c r="K280" s="31">
        <v>0</v>
      </c>
      <c r="L280" s="31">
        <v>0</v>
      </c>
      <c r="M280" s="31">
        <v>0</v>
      </c>
      <c r="N280" s="31">
        <v>2.9333333333333331</v>
      </c>
      <c r="O280" s="31">
        <v>3.0666666666666669</v>
      </c>
      <c r="P280" s="31">
        <v>2.8</v>
      </c>
      <c r="Q280" s="32">
        <v>20.266666666666669</v>
      </c>
    </row>
    <row r="281" spans="1:17" ht="15" thickBot="1">
      <c r="A281" s="7">
        <v>44314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zoomScale="90" zoomScaleNormal="90" workbookViewId="0">
      <selection activeCell="B7" sqref="B7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248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44231</v>
      </c>
      <c r="B10" s="4" t="s">
        <v>95</v>
      </c>
      <c r="C10" s="4" t="s">
        <v>96</v>
      </c>
      <c r="D10" s="8">
        <v>1291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194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44231</v>
      </c>
      <c r="B23" s="4">
        <v>1</v>
      </c>
      <c r="C23" s="4" t="s">
        <v>31</v>
      </c>
      <c r="D23" s="8">
        <v>4</v>
      </c>
      <c r="E23" s="31">
        <v>1.4933333333333332</v>
      </c>
      <c r="F23" s="52">
        <v>1.1200000000000001</v>
      </c>
      <c r="G23" s="31">
        <v>1.2799999999999998</v>
      </c>
      <c r="H23" s="31">
        <v>6.8599999999999879</v>
      </c>
      <c r="I23" s="31">
        <v>18.273333333333387</v>
      </c>
      <c r="J23" s="31">
        <v>47.786666666666584</v>
      </c>
      <c r="K23" s="31">
        <v>73.23999999999991</v>
      </c>
      <c r="L23" s="31">
        <v>57.649999999999892</v>
      </c>
      <c r="M23" s="31">
        <v>19.763333333333374</v>
      </c>
      <c r="N23" s="31">
        <v>5.6099999999999959</v>
      </c>
      <c r="O23" s="31">
        <v>2.27</v>
      </c>
      <c r="P23" s="31">
        <v>3.0300000000000007</v>
      </c>
      <c r="Q23" s="32">
        <v>238.37666666666649</v>
      </c>
    </row>
    <row r="24" spans="1:17" ht="15" thickBot="1">
      <c r="A24" s="7">
        <v>44231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44231</v>
      </c>
      <c r="B31" s="4">
        <v>2</v>
      </c>
      <c r="C31" s="4" t="s">
        <v>34</v>
      </c>
      <c r="D31" s="8">
        <v>5</v>
      </c>
      <c r="E31" s="31">
        <v>0.5</v>
      </c>
      <c r="F31" s="31">
        <v>0.4</v>
      </c>
      <c r="G31" s="31">
        <v>0.33333333333333331</v>
      </c>
      <c r="H31" s="31">
        <v>1.7333333333333334</v>
      </c>
      <c r="I31" s="31">
        <v>2.9</v>
      </c>
      <c r="J31" s="31">
        <v>7.2666666666666666</v>
      </c>
      <c r="K31" s="31">
        <v>10.466666666666667</v>
      </c>
      <c r="L31" s="31">
        <v>9.1666666666666661</v>
      </c>
      <c r="M31" s="31">
        <v>3.3666666666666667</v>
      </c>
      <c r="N31" s="31">
        <v>1.4333333333333333</v>
      </c>
      <c r="O31" s="31">
        <v>0.9</v>
      </c>
      <c r="P31" s="31">
        <v>1</v>
      </c>
      <c r="Q31" s="32">
        <v>39.466666666666669</v>
      </c>
    </row>
    <row r="32" spans="1:17" ht="15" thickBot="1">
      <c r="A32" s="7">
        <v>44231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44231</v>
      </c>
      <c r="B39" s="4">
        <v>3</v>
      </c>
      <c r="C39" s="4" t="s">
        <v>37</v>
      </c>
      <c r="D39" s="8">
        <v>1</v>
      </c>
      <c r="E39" s="31">
        <v>-14.597666666666665</v>
      </c>
      <c r="F39" s="31">
        <v>-8.2053333333333338</v>
      </c>
      <c r="G39" s="31">
        <v>1.5930000000000002</v>
      </c>
      <c r="H39" s="31">
        <v>11.157333333333332</v>
      </c>
      <c r="I39" s="31">
        <v>18.930666666666664</v>
      </c>
      <c r="J39" s="31">
        <v>23.541666666666664</v>
      </c>
      <c r="K39" s="31">
        <v>24.732999999999997</v>
      </c>
      <c r="L39" s="31">
        <v>22.664000000000001</v>
      </c>
      <c r="M39" s="31">
        <v>17.129666666666665</v>
      </c>
      <c r="N39" s="31">
        <v>8.4553333333333338</v>
      </c>
      <c r="O39" s="31">
        <v>-3.2176666666666667</v>
      </c>
      <c r="P39" s="31">
        <v>-11.835666666666668</v>
      </c>
      <c r="Q39" s="32">
        <v>7.5290277777777828</v>
      </c>
    </row>
    <row r="40" spans="1:17" ht="15" thickBot="1">
      <c r="A40" s="7">
        <v>44231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44231</v>
      </c>
      <c r="B47" s="4">
        <v>4</v>
      </c>
      <c r="C47" s="4" t="s">
        <v>37</v>
      </c>
      <c r="D47" s="8">
        <v>1</v>
      </c>
      <c r="E47" s="31">
        <v>-27.802</v>
      </c>
      <c r="F47" s="31">
        <v>-23.892666666666667</v>
      </c>
      <c r="G47" s="31">
        <v>-14.26533333333334</v>
      </c>
      <c r="H47" s="31">
        <v>-4.8703333333333338</v>
      </c>
      <c r="I47" s="31">
        <v>2.6199999999999997</v>
      </c>
      <c r="J47" s="31">
        <v>8.7766666666666673</v>
      </c>
      <c r="K47" s="31">
        <v>11.547000000000001</v>
      </c>
      <c r="L47" s="31">
        <v>9.0066666666666659</v>
      </c>
      <c r="M47" s="31">
        <v>1.8516666666666663</v>
      </c>
      <c r="N47" s="31">
        <v>-6.2133333333333338</v>
      </c>
      <c r="O47" s="31">
        <v>-15.955333333333337</v>
      </c>
      <c r="P47" s="31">
        <v>-24.124999999999996</v>
      </c>
      <c r="Q47" s="32">
        <f t="shared" ref="Q47" si="0">AVERAGE(E47:P47)</f>
        <v>-6.9435000000000002</v>
      </c>
    </row>
    <row r="48" spans="1:17" ht="15" thickBot="1">
      <c r="A48" s="7">
        <v>44231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44231</v>
      </c>
      <c r="B55" s="4">
        <v>5</v>
      </c>
      <c r="C55" s="4" t="s">
        <v>37</v>
      </c>
      <c r="D55" s="8">
        <v>1</v>
      </c>
      <c r="E55" s="31">
        <v>-22.166922043010747</v>
      </c>
      <c r="F55" s="31">
        <v>-17.305476703612477</v>
      </c>
      <c r="G55" s="31">
        <v>-6.7812500000000009</v>
      </c>
      <c r="H55" s="31">
        <v>2.9224305555555552</v>
      </c>
      <c r="I55" s="31">
        <v>10.749771505376343</v>
      </c>
      <c r="J55" s="31">
        <v>15.884281609195403</v>
      </c>
      <c r="K55" s="31">
        <v>17.881400831842143</v>
      </c>
      <c r="L55" s="31">
        <v>15.376904894327033</v>
      </c>
      <c r="M55" s="31">
        <v>8.6914305555555575</v>
      </c>
      <c r="N55" s="31">
        <v>0.49081989247311825</v>
      </c>
      <c r="O55" s="31">
        <v>-10.216750000000001</v>
      </c>
      <c r="P55" s="31">
        <v>-18.821778938994949</v>
      </c>
      <c r="Q55" s="32">
        <v>-0.42061286106166695</v>
      </c>
    </row>
    <row r="56" spans="1:17" ht="15" thickBot="1">
      <c r="A56" s="7">
        <v>44231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44231</v>
      </c>
      <c r="B64" s="4">
        <v>7</v>
      </c>
      <c r="C64" s="4" t="s">
        <v>37</v>
      </c>
      <c r="D64" s="8">
        <v>1</v>
      </c>
      <c r="E64" s="108">
        <v>0.81</v>
      </c>
      <c r="F64" s="108">
        <v>1.1116666666666666</v>
      </c>
      <c r="G64" s="108">
        <v>1.9208333333333334</v>
      </c>
      <c r="H64" s="108">
        <v>3.1612500000000008</v>
      </c>
      <c r="I64" s="108">
        <v>5.1858333333333331</v>
      </c>
      <c r="J64" s="108">
        <v>8.8958333333333339</v>
      </c>
      <c r="K64" s="108">
        <v>11.913636363636364</v>
      </c>
      <c r="L64" s="108">
        <v>10.609090909090909</v>
      </c>
      <c r="M64" s="108">
        <v>6.4136363636363631</v>
      </c>
      <c r="N64" s="108">
        <v>3.5843478260869563</v>
      </c>
      <c r="O64" s="108">
        <v>1.8904347826086956</v>
      </c>
      <c r="P64" s="108">
        <v>1.0670833333333336</v>
      </c>
      <c r="Q64" s="119">
        <v>4.6220714285714282</v>
      </c>
    </row>
    <row r="65" spans="1:17" ht="15" thickBot="1">
      <c r="A65" s="7">
        <v>44231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44231</v>
      </c>
      <c r="B76" s="4">
        <v>10</v>
      </c>
      <c r="C76" s="4" t="s">
        <v>37</v>
      </c>
      <c r="D76" s="8">
        <v>1</v>
      </c>
      <c r="E76" s="99">
        <v>875.2</v>
      </c>
      <c r="F76" s="99">
        <v>873.5</v>
      </c>
      <c r="G76" s="99">
        <v>871.5</v>
      </c>
      <c r="H76" s="99">
        <v>868.7</v>
      </c>
      <c r="I76" s="99">
        <v>867.8</v>
      </c>
      <c r="J76" s="99">
        <v>865.6</v>
      </c>
      <c r="K76" s="99">
        <v>864.9</v>
      </c>
      <c r="L76" s="99">
        <v>867.5</v>
      </c>
      <c r="M76" s="99">
        <v>871.2</v>
      </c>
      <c r="N76" s="99">
        <v>874</v>
      </c>
      <c r="O76" s="99">
        <v>874.4</v>
      </c>
      <c r="P76" s="99">
        <v>875.3</v>
      </c>
      <c r="Q76" s="100">
        <v>870.8</v>
      </c>
    </row>
    <row r="77" spans="1:17" ht="15" thickBot="1">
      <c r="A77" s="3">
        <v>44231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44231</v>
      </c>
      <c r="B84" s="4">
        <v>11</v>
      </c>
      <c r="C84" s="4" t="s">
        <v>128</v>
      </c>
      <c r="D84" s="8">
        <v>7</v>
      </c>
      <c r="E84" s="31">
        <v>0.102500007</v>
      </c>
      <c r="F84" s="31">
        <v>1.4999999700000001E-2</v>
      </c>
      <c r="G84" s="31">
        <v>3.9999999100000003E-2</v>
      </c>
      <c r="H84" s="31">
        <v>0.88999998599999997</v>
      </c>
      <c r="I84" s="31">
        <v>4.1449999799999997</v>
      </c>
      <c r="J84" s="31">
        <v>17.775001499999998</v>
      </c>
      <c r="K84" s="31">
        <v>32.982498200000002</v>
      </c>
      <c r="L84" s="31">
        <v>20.264999400000001</v>
      </c>
      <c r="M84" s="31">
        <v>5.8250002900000002</v>
      </c>
      <c r="N84" s="31">
        <v>0.35000002400000002</v>
      </c>
      <c r="O84" s="31">
        <v>0.14249999799999999</v>
      </c>
      <c r="P84" s="31">
        <v>0.329999983</v>
      </c>
      <c r="Q84" s="11"/>
    </row>
    <row r="85" spans="1:256" s="21" customFormat="1" ht="15" thickBot="1">
      <c r="A85" s="7">
        <v>44231</v>
      </c>
      <c r="B85" s="4">
        <v>11</v>
      </c>
      <c r="C85" s="4" t="s">
        <v>129</v>
      </c>
      <c r="D85" s="8">
        <v>8</v>
      </c>
      <c r="E85" s="31">
        <v>0.407499999</v>
      </c>
      <c r="F85" s="31">
        <v>0.272499979</v>
      </c>
      <c r="G85" s="31">
        <v>0.310000002</v>
      </c>
      <c r="H85" s="31">
        <v>2.41000009</v>
      </c>
      <c r="I85" s="31">
        <v>9.0749998099999996</v>
      </c>
      <c r="J85" s="31">
        <v>26.3500023</v>
      </c>
      <c r="K85" s="31">
        <v>57.082492799999997</v>
      </c>
      <c r="L85" s="31">
        <v>41.074996900000002</v>
      </c>
      <c r="M85" s="31">
        <v>11.149999599999999</v>
      </c>
      <c r="N85" s="31">
        <v>1.6775000099999999</v>
      </c>
      <c r="O85" s="31">
        <v>0.875</v>
      </c>
      <c r="P85" s="31">
        <v>0.96500003300000003</v>
      </c>
      <c r="Q85" s="11"/>
    </row>
    <row r="86" spans="1:256" s="21" customFormat="1" ht="15" thickBot="1">
      <c r="A86" s="7">
        <v>44231</v>
      </c>
      <c r="B86" s="4">
        <v>11</v>
      </c>
      <c r="C86" s="4" t="s">
        <v>130</v>
      </c>
      <c r="D86" s="8">
        <v>9</v>
      </c>
      <c r="E86" s="31">
        <v>0.78750002399999997</v>
      </c>
      <c r="F86" s="31">
        <v>0.707499981</v>
      </c>
      <c r="G86" s="31">
        <v>0.68500006199999997</v>
      </c>
      <c r="H86" s="31">
        <v>4.2799997300000001</v>
      </c>
      <c r="I86" s="31">
        <v>14.8250008</v>
      </c>
      <c r="J86" s="31">
        <v>36.810001399999997</v>
      </c>
      <c r="K86" s="31">
        <v>69.9249954</v>
      </c>
      <c r="L86" s="31">
        <v>58.4249954</v>
      </c>
      <c r="M86" s="31">
        <v>15.982500999999999</v>
      </c>
      <c r="N86" s="31">
        <v>3.9625001000000002</v>
      </c>
      <c r="O86" s="31">
        <v>2.0425000199999999</v>
      </c>
      <c r="P86" s="31">
        <v>1.9624998600000001</v>
      </c>
      <c r="Q86" s="11"/>
    </row>
    <row r="87" spans="1:256" s="21" customFormat="1" ht="15" thickBot="1">
      <c r="A87" s="7">
        <v>44231</v>
      </c>
      <c r="B87" s="4">
        <v>11</v>
      </c>
      <c r="C87" s="4" t="s">
        <v>131</v>
      </c>
      <c r="D87" s="8">
        <v>10</v>
      </c>
      <c r="E87" s="31">
        <v>1.9650000299999999</v>
      </c>
      <c r="F87" s="31">
        <v>1.5</v>
      </c>
      <c r="G87" s="31">
        <v>1.3275001</v>
      </c>
      <c r="H87" s="31">
        <v>7.9525003400000003</v>
      </c>
      <c r="I87" s="31">
        <v>23.424999199999998</v>
      </c>
      <c r="J87" s="31">
        <v>56.219997399999997</v>
      </c>
      <c r="K87" s="31">
        <v>83.050003099999998</v>
      </c>
      <c r="L87" s="31">
        <v>69.257499699999997</v>
      </c>
      <c r="M87" s="31">
        <v>23.6825008</v>
      </c>
      <c r="N87" s="31">
        <v>8.0925006899999996</v>
      </c>
      <c r="O87" s="31">
        <v>3.01499987</v>
      </c>
      <c r="P87" s="31">
        <v>4.5124998099999996</v>
      </c>
      <c r="Q87" s="11"/>
    </row>
    <row r="88" spans="1:256" s="21" customFormat="1" ht="15" thickBot="1">
      <c r="A88" s="7">
        <v>44231</v>
      </c>
      <c r="B88" s="4">
        <v>11</v>
      </c>
      <c r="C88" s="4" t="s">
        <v>132</v>
      </c>
      <c r="D88" s="8">
        <v>11</v>
      </c>
      <c r="E88" s="31">
        <v>4.9825000800000003</v>
      </c>
      <c r="F88" s="31">
        <v>4.2049999199999997</v>
      </c>
      <c r="G88" s="31">
        <v>4.8125</v>
      </c>
      <c r="H88" s="31">
        <v>22.362503100000001</v>
      </c>
      <c r="I88" s="31">
        <v>42.924999200000002</v>
      </c>
      <c r="J88" s="31">
        <v>152.634995</v>
      </c>
      <c r="K88" s="31">
        <v>130.62501499999999</v>
      </c>
      <c r="L88" s="31">
        <v>96.737503099999998</v>
      </c>
      <c r="M88" s="31">
        <v>45.129997299999999</v>
      </c>
      <c r="N88" s="31">
        <v>16.977500899999999</v>
      </c>
      <c r="O88" s="31">
        <v>6.4149999600000003</v>
      </c>
      <c r="P88" s="31">
        <v>8.5400009200000007</v>
      </c>
      <c r="Q88" s="11"/>
    </row>
    <row r="89" spans="1:256" s="21" customFormat="1" ht="15" thickBot="1">
      <c r="A89" s="7">
        <v>44231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44231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6.6666666666666666E-2</v>
      </c>
      <c r="I96" s="31">
        <v>4.1333333333333337</v>
      </c>
      <c r="J96" s="31">
        <v>11.866666666666667</v>
      </c>
      <c r="K96" s="31">
        <v>14.433333333333334</v>
      </c>
      <c r="L96" s="31">
        <v>9.1</v>
      </c>
      <c r="M96" s="31">
        <v>1.1666666666666667</v>
      </c>
      <c r="N96" s="31">
        <v>0</v>
      </c>
      <c r="O96" s="31">
        <v>0</v>
      </c>
      <c r="P96" s="31">
        <v>0</v>
      </c>
      <c r="Q96" s="32">
        <v>40.766666666666666</v>
      </c>
    </row>
    <row r="97" spans="1:256" ht="15" thickBot="1">
      <c r="A97" s="7">
        <v>44231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44231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0.3</v>
      </c>
      <c r="J102" s="31">
        <v>2.6</v>
      </c>
      <c r="K102" s="31">
        <v>3.2333333333333334</v>
      </c>
      <c r="L102" s="31">
        <v>1.3</v>
      </c>
      <c r="M102" s="31">
        <v>3.3333333333333333E-2</v>
      </c>
      <c r="N102" s="31">
        <v>0</v>
      </c>
      <c r="O102" s="31">
        <v>0</v>
      </c>
      <c r="P102" s="31">
        <v>0</v>
      </c>
      <c r="Q102" s="32">
        <v>7.4666666666666668</v>
      </c>
    </row>
    <row r="103" spans="1:256" ht="15" thickBot="1">
      <c r="A103" s="7">
        <v>44231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44231</v>
      </c>
      <c r="B110" s="4">
        <v>14</v>
      </c>
      <c r="C110" s="4" t="s">
        <v>33</v>
      </c>
      <c r="D110" s="8">
        <v>5</v>
      </c>
      <c r="E110" s="31">
        <v>30.833333333333332</v>
      </c>
      <c r="F110" s="31">
        <v>25.4</v>
      </c>
      <c r="G110" s="31">
        <v>12</v>
      </c>
      <c r="H110" s="31">
        <v>1.0333333333333334</v>
      </c>
      <c r="I110" s="31">
        <v>0</v>
      </c>
      <c r="J110" s="31">
        <v>0</v>
      </c>
      <c r="K110" s="31">
        <v>0</v>
      </c>
      <c r="L110" s="31">
        <v>0</v>
      </c>
      <c r="M110" s="31">
        <v>3.3333333333333333E-2</v>
      </c>
      <c r="N110" s="31">
        <v>2.8333333333333335</v>
      </c>
      <c r="O110" s="31">
        <v>20.333333333333332</v>
      </c>
      <c r="P110" s="31">
        <v>30.266666666666666</v>
      </c>
      <c r="Q110" s="32">
        <v>122.73333333333333</v>
      </c>
    </row>
    <row r="111" spans="1:256" ht="15" thickBot="1">
      <c r="A111" s="7">
        <v>44231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44231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30.833333333333332</v>
      </c>
      <c r="H118" s="31">
        <v>24.9</v>
      </c>
      <c r="I118" s="31">
        <v>8.1666666666666661</v>
      </c>
      <c r="J118" s="31">
        <v>0.23333333333333334</v>
      </c>
      <c r="K118" s="31">
        <v>0</v>
      </c>
      <c r="L118" s="31">
        <v>0.1</v>
      </c>
      <c r="M118" s="31">
        <v>9.6</v>
      </c>
      <c r="N118" s="31">
        <v>28.033333333333335</v>
      </c>
      <c r="O118" s="31">
        <v>29.966666666666665</v>
      </c>
      <c r="P118" s="31">
        <v>31</v>
      </c>
      <c r="Q118" s="32">
        <v>222.06666666666666</v>
      </c>
    </row>
    <row r="119" spans="1:256" ht="15" thickBot="1">
      <c r="A119" s="7">
        <v>44231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44231</v>
      </c>
      <c r="B126" s="4">
        <v>16</v>
      </c>
      <c r="C126" s="4" t="s">
        <v>33</v>
      </c>
      <c r="D126" s="8">
        <v>5</v>
      </c>
      <c r="E126" s="31">
        <v>0</v>
      </c>
      <c r="F126" s="31">
        <v>0</v>
      </c>
      <c r="G126" s="31">
        <v>6.6666666666666666E-2</v>
      </c>
      <c r="H126" s="31">
        <v>0.26666666666666666</v>
      </c>
      <c r="I126" s="31">
        <v>1.1000000000000001</v>
      </c>
      <c r="J126" s="31">
        <v>2.6</v>
      </c>
      <c r="K126" s="31">
        <v>4.7</v>
      </c>
      <c r="L126" s="31">
        <v>3.5666666666666669</v>
      </c>
      <c r="M126" s="31">
        <v>1.4333333333333333</v>
      </c>
      <c r="N126" s="31">
        <v>0.23333333333333334</v>
      </c>
      <c r="O126" s="31">
        <v>0</v>
      </c>
      <c r="P126" s="31">
        <v>6.6666666666666666E-2</v>
      </c>
      <c r="Q126" s="32">
        <f t="shared" ref="Q126" si="1">SUM(E126:P126)</f>
        <v>14.033333333333333</v>
      </c>
    </row>
    <row r="127" spans="1:256" ht="15" thickBot="1">
      <c r="A127" s="7">
        <v>44231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44231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0.1</v>
      </c>
      <c r="I134" s="31">
        <v>0.56666666666666665</v>
      </c>
      <c r="J134" s="31">
        <v>1.2333333333333334</v>
      </c>
      <c r="K134" s="31">
        <v>2.2000000000000002</v>
      </c>
      <c r="L134" s="31">
        <v>1.7</v>
      </c>
      <c r="M134" s="31">
        <v>0.43333333333333335</v>
      </c>
      <c r="N134" s="31">
        <v>3.3333333333333333E-2</v>
      </c>
      <c r="O134" s="31">
        <v>0</v>
      </c>
      <c r="P134" s="31">
        <v>0</v>
      </c>
      <c r="Q134" s="32">
        <f t="shared" ref="Q134" si="2">SUM(E134:P134)</f>
        <v>6.2666666666666666</v>
      </c>
    </row>
    <row r="135" spans="1:17" ht="15" thickBot="1">
      <c r="A135" s="7">
        <v>44231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44231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44231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44231</v>
      </c>
      <c r="B150" s="4">
        <v>20</v>
      </c>
      <c r="C150" s="4" t="s">
        <v>140</v>
      </c>
      <c r="D150" s="8">
        <v>2</v>
      </c>
      <c r="E150" s="32">
        <v>-4.2125000999999997</v>
      </c>
      <c r="F150" s="32">
        <v>-1.7375000700000001</v>
      </c>
      <c r="G150" s="32">
        <v>10.337499599999999</v>
      </c>
      <c r="H150" s="32">
        <v>17.112499199999998</v>
      </c>
      <c r="I150" s="32">
        <v>22.287500399999999</v>
      </c>
      <c r="J150" s="32">
        <v>25.462499600000001</v>
      </c>
      <c r="K150" s="32">
        <v>29.487499199999998</v>
      </c>
      <c r="L150" s="32">
        <v>25.662500399999999</v>
      </c>
      <c r="M150" s="32">
        <v>19.875</v>
      </c>
      <c r="N150" s="32">
        <v>12.987500199999999</v>
      </c>
      <c r="O150" s="32">
        <v>4.9999995200000003</v>
      </c>
      <c r="P150" s="32">
        <v>3.5499999500000001</v>
      </c>
      <c r="Q150" s="32">
        <f t="shared" ref="Q150" si="4">MAX(E150:P150)</f>
        <v>29.487499199999998</v>
      </c>
    </row>
    <row r="151" spans="1:17" ht="15" thickBot="1">
      <c r="A151" s="7">
        <v>44231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44231</v>
      </c>
      <c r="B159" s="4">
        <v>21</v>
      </c>
      <c r="C159" s="4" t="s">
        <v>142</v>
      </c>
      <c r="D159" s="8">
        <v>3</v>
      </c>
      <c r="E159" s="32">
        <v>-37.5874977</v>
      </c>
      <c r="F159" s="32">
        <v>-35</v>
      </c>
      <c r="G159" s="32">
        <v>-25.8125</v>
      </c>
      <c r="H159" s="32">
        <v>-12.837499599999999</v>
      </c>
      <c r="I159" s="32">
        <v>-3.48750019</v>
      </c>
      <c r="J159" s="32">
        <v>4.7874999000000003</v>
      </c>
      <c r="K159" s="32">
        <v>9</v>
      </c>
      <c r="L159" s="32">
        <v>4.9285714289999998</v>
      </c>
      <c r="M159" s="32">
        <v>-4.2750000999999997</v>
      </c>
      <c r="N159" s="32">
        <v>-19.262498900000001</v>
      </c>
      <c r="O159" s="32">
        <v>-29.512498900000001</v>
      </c>
      <c r="P159" s="32">
        <v>-38.012500799999998</v>
      </c>
      <c r="Q159" s="32">
        <f t="shared" ref="Q159" si="5">MIN(E159:P159)</f>
        <v>-38.012500799999998</v>
      </c>
    </row>
    <row r="160" spans="1:17" ht="15" thickBot="1">
      <c r="A160" s="7">
        <v>44231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44231</v>
      </c>
      <c r="B167" s="4">
        <v>22</v>
      </c>
      <c r="C167" s="4" t="s">
        <v>140</v>
      </c>
      <c r="D167" s="41">
        <v>2</v>
      </c>
      <c r="E167" s="31">
        <v>2.5</v>
      </c>
      <c r="F167" s="31">
        <v>9.1</v>
      </c>
      <c r="G167" s="31">
        <v>18.7</v>
      </c>
      <c r="H167" s="31">
        <v>27.3</v>
      </c>
      <c r="I167" s="31">
        <v>32.5</v>
      </c>
      <c r="J167" s="31">
        <v>35.1</v>
      </c>
      <c r="K167" s="31">
        <v>37.4</v>
      </c>
      <c r="L167" s="31">
        <v>34.700000000000003</v>
      </c>
      <c r="M167" s="31">
        <v>30.7</v>
      </c>
      <c r="N167" s="31">
        <v>23.5</v>
      </c>
      <c r="O167" s="31">
        <v>13.4</v>
      </c>
      <c r="P167" s="31">
        <v>9.6</v>
      </c>
      <c r="Q167" s="32">
        <v>37.4</v>
      </c>
    </row>
    <row r="168" spans="1:17" ht="15" thickBot="1">
      <c r="A168" s="7">
        <v>44231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44231</v>
      </c>
      <c r="B176" s="4">
        <v>23</v>
      </c>
      <c r="C176" s="4" t="s">
        <v>142</v>
      </c>
      <c r="D176" s="41">
        <v>3</v>
      </c>
      <c r="E176" s="31">
        <v>-44.3</v>
      </c>
      <c r="F176" s="31">
        <v>-40.700000000000003</v>
      </c>
      <c r="G176" s="31">
        <v>-34.6</v>
      </c>
      <c r="H176" s="31">
        <v>-21.3</v>
      </c>
      <c r="I176" s="31">
        <v>-10.4</v>
      </c>
      <c r="J176" s="31">
        <v>-3.7</v>
      </c>
      <c r="K176" s="31">
        <v>1.4</v>
      </c>
      <c r="L176" s="31">
        <v>-1.6</v>
      </c>
      <c r="M176" s="31">
        <v>-11.1</v>
      </c>
      <c r="N176" s="31">
        <v>-24.9</v>
      </c>
      <c r="O176" s="31">
        <v>-33.700000000000003</v>
      </c>
      <c r="P176" s="31">
        <v>-42.1</v>
      </c>
      <c r="Q176" s="32">
        <v>-44.3</v>
      </c>
    </row>
    <row r="177" spans="1:17" ht="15" thickBot="1">
      <c r="A177" s="7">
        <v>44231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44231</v>
      </c>
      <c r="B185" s="4">
        <v>24</v>
      </c>
      <c r="C185" s="4" t="s">
        <v>140</v>
      </c>
      <c r="D185" s="23">
        <v>2</v>
      </c>
      <c r="E185" s="31">
        <v>4.5999999999999996</v>
      </c>
      <c r="F185" s="31">
        <v>4.4000000000000004</v>
      </c>
      <c r="G185" s="31">
        <v>6.8</v>
      </c>
      <c r="H185" s="31">
        <v>17.100000000000001</v>
      </c>
      <c r="I185" s="31">
        <v>36.5</v>
      </c>
      <c r="J185" s="31">
        <v>79.7</v>
      </c>
      <c r="K185" s="31">
        <v>51.8</v>
      </c>
      <c r="L185" s="31">
        <v>49.2</v>
      </c>
      <c r="M185" s="31">
        <v>32.4</v>
      </c>
      <c r="N185" s="31">
        <v>21.3</v>
      </c>
      <c r="O185" s="31">
        <v>3.4</v>
      </c>
      <c r="P185" s="31">
        <v>6</v>
      </c>
      <c r="Q185" s="32">
        <v>79.7</v>
      </c>
    </row>
    <row r="186" spans="1:17" ht="15" thickBot="1">
      <c r="A186" s="7">
        <v>44231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44231</v>
      </c>
      <c r="B194" s="4">
        <v>24</v>
      </c>
      <c r="C194" s="4" t="s">
        <v>140</v>
      </c>
      <c r="D194" s="41">
        <v>3</v>
      </c>
      <c r="E194" s="31">
        <v>17</v>
      </c>
      <c r="F194" s="31">
        <v>25</v>
      </c>
      <c r="G194" s="31">
        <v>24</v>
      </c>
      <c r="H194" s="31">
        <v>34</v>
      </c>
      <c r="I194" s="31">
        <v>28</v>
      </c>
      <c r="J194" s="31">
        <v>22</v>
      </c>
      <c r="K194" s="31">
        <v>23</v>
      </c>
      <c r="L194" s="31">
        <v>29</v>
      </c>
      <c r="M194" s="31">
        <v>22</v>
      </c>
      <c r="N194" s="31">
        <v>24</v>
      </c>
      <c r="O194" s="31">
        <v>22</v>
      </c>
      <c r="P194" s="31">
        <v>25</v>
      </c>
      <c r="Q194" s="32">
        <v>34</v>
      </c>
    </row>
    <row r="195" spans="1:17" ht="15" thickBot="1">
      <c r="A195" s="7">
        <v>44231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44231</v>
      </c>
      <c r="B203" s="4">
        <v>30</v>
      </c>
      <c r="C203" s="4" t="s">
        <v>150</v>
      </c>
      <c r="D203" s="23">
        <v>1</v>
      </c>
      <c r="E203" s="32">
        <v>3</v>
      </c>
      <c r="F203" s="32">
        <v>3</v>
      </c>
      <c r="G203" s="32">
        <v>4</v>
      </c>
      <c r="H203" s="32">
        <v>4</v>
      </c>
      <c r="I203" s="32">
        <v>5</v>
      </c>
      <c r="J203" s="32">
        <v>5</v>
      </c>
      <c r="K203" s="32">
        <v>5</v>
      </c>
      <c r="L203" s="32">
        <v>5</v>
      </c>
      <c r="M203" s="32">
        <v>4</v>
      </c>
      <c r="N203" s="32">
        <v>4</v>
      </c>
      <c r="O203" s="32">
        <v>4</v>
      </c>
      <c r="P203" s="32">
        <v>3</v>
      </c>
      <c r="Q203" s="32">
        <f t="shared" ref="Q203" si="6">AVERAGE(E203:P203)</f>
        <v>4.083333333333333</v>
      </c>
    </row>
    <row r="204" spans="1:17" ht="15" thickBot="1">
      <c r="A204" s="7">
        <v>44231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44231</v>
      </c>
      <c r="B212" s="4">
        <v>31</v>
      </c>
      <c r="C212" s="4" t="s">
        <v>151</v>
      </c>
      <c r="D212" s="41">
        <v>4</v>
      </c>
      <c r="E212" s="31">
        <v>57.014814814814812</v>
      </c>
      <c r="F212" s="31">
        <v>122.64814814814817</v>
      </c>
      <c r="G212" s="31">
        <v>234.35925925925926</v>
      </c>
      <c r="H212" s="31">
        <v>278.48518518518523</v>
      </c>
      <c r="I212" s="31">
        <v>347.40384615384625</v>
      </c>
      <c r="J212" s="31">
        <v>342.61250000000001</v>
      </c>
      <c r="K212" s="31">
        <v>330.31923076923078</v>
      </c>
      <c r="L212" s="31">
        <v>305.06538461538463</v>
      </c>
      <c r="M212" s="31">
        <v>247.55384615384614</v>
      </c>
      <c r="N212" s="31">
        <v>180.72222222222223</v>
      </c>
      <c r="O212" s="31">
        <v>85.723076923076945</v>
      </c>
      <c r="P212" s="31">
        <v>42.011538461538457</v>
      </c>
      <c r="Q212" s="32"/>
    </row>
    <row r="213" spans="1:17" ht="15" thickBot="1">
      <c r="A213" s="7">
        <v>44231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44231</v>
      </c>
      <c r="B221" s="4">
        <v>32</v>
      </c>
      <c r="C221" s="4" t="s">
        <v>151</v>
      </c>
      <c r="D221" s="41">
        <v>4</v>
      </c>
      <c r="E221" s="31">
        <v>57.014814814814812</v>
      </c>
      <c r="F221" s="31">
        <v>122.64814814814817</v>
      </c>
      <c r="G221" s="31">
        <v>234.35925925925926</v>
      </c>
      <c r="H221" s="31">
        <v>278.48518518518523</v>
      </c>
      <c r="I221" s="31">
        <v>347.40384615384625</v>
      </c>
      <c r="J221" s="31">
        <v>342.61250000000001</v>
      </c>
      <c r="K221" s="31">
        <v>330.31923076923078</v>
      </c>
      <c r="L221" s="31">
        <v>305.06538461538463</v>
      </c>
      <c r="M221" s="31">
        <v>247.55384615384614</v>
      </c>
      <c r="N221" s="31">
        <v>180.72222222222223</v>
      </c>
      <c r="O221" s="31">
        <v>85.723076923076945</v>
      </c>
      <c r="P221" s="31">
        <v>42.011538461538457</v>
      </c>
      <c r="Q221" s="32"/>
    </row>
    <row r="222" spans="1:17" ht="15" thickBot="1">
      <c r="A222" s="7">
        <v>44231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44231</v>
      </c>
      <c r="B230" s="4">
        <v>33</v>
      </c>
      <c r="C230" s="4" t="s">
        <v>151</v>
      </c>
      <c r="D230" s="41">
        <v>3</v>
      </c>
      <c r="E230" s="31">
        <v>91.462962962962962</v>
      </c>
      <c r="F230" s="31">
        <v>121.72142857142858</v>
      </c>
      <c r="G230" s="31">
        <v>182.29285714285714</v>
      </c>
      <c r="H230" s="31">
        <v>238.18888888888884</v>
      </c>
      <c r="I230" s="31">
        <v>277.19230769230768</v>
      </c>
      <c r="J230" s="31">
        <v>259.524</v>
      </c>
      <c r="K230" s="31">
        <v>255.33461538461538</v>
      </c>
      <c r="L230" s="31">
        <v>217.05000000000007</v>
      </c>
      <c r="M230" s="31">
        <v>168.71923076923076</v>
      </c>
      <c r="N230" s="31">
        <v>127.00370370370372</v>
      </c>
      <c r="O230" s="31">
        <v>100.4923076923077</v>
      </c>
      <c r="P230" s="31">
        <v>83.466666666666669</v>
      </c>
      <c r="Q230" s="32"/>
    </row>
    <row r="231" spans="1:17" ht="15" thickBot="1">
      <c r="A231" s="7">
        <v>44231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44231</v>
      </c>
      <c r="B238" s="4">
        <v>34</v>
      </c>
      <c r="C238" s="4" t="s">
        <v>37</v>
      </c>
      <c r="D238" s="23">
        <v>1</v>
      </c>
      <c r="E238" s="31">
        <v>0.94828629032258061</v>
      </c>
      <c r="F238" s="31">
        <v>1.2939779635258359</v>
      </c>
      <c r="G238" s="31">
        <v>2.4301411290322581</v>
      </c>
      <c r="H238" s="31">
        <v>3.3391666666666668</v>
      </c>
      <c r="I238" s="31">
        <v>3.0534274193548385</v>
      </c>
      <c r="J238" s="31">
        <v>2.380008347245409</v>
      </c>
      <c r="K238" s="31">
        <v>1.9859344422700587</v>
      </c>
      <c r="L238" s="31">
        <v>1.724731663685152</v>
      </c>
      <c r="M238" s="31">
        <v>1.9455060622034792</v>
      </c>
      <c r="N238" s="31">
        <v>1.8481854838709677</v>
      </c>
      <c r="O238" s="31">
        <v>1.6248958333333334</v>
      </c>
      <c r="P238" s="31">
        <v>1.2159552845528456</v>
      </c>
      <c r="Q238" s="32">
        <v>1.9870752584948304</v>
      </c>
    </row>
    <row r="239" spans="1:17" ht="15" thickBot="1">
      <c r="A239" s="7">
        <v>44231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6" t="s">
        <v>30</v>
      </c>
    </row>
    <row r="247" spans="1:18" ht="15" thickBot="1">
      <c r="A247" s="7">
        <v>44231</v>
      </c>
      <c r="B247" s="4">
        <v>35</v>
      </c>
      <c r="C247" s="4" t="s">
        <v>150</v>
      </c>
      <c r="D247" s="41">
        <v>1</v>
      </c>
      <c r="E247" s="31">
        <v>360</v>
      </c>
      <c r="F247" s="31">
        <v>6.921295548333334</v>
      </c>
      <c r="G247" s="31">
        <v>5.5543484766666644</v>
      </c>
      <c r="H247" s="31">
        <v>4.3722264243333333</v>
      </c>
      <c r="I247" s="31">
        <v>5.0518708070000002</v>
      </c>
      <c r="J247" s="31">
        <v>5.945046458666666</v>
      </c>
      <c r="K247" s="31">
        <v>5.7457390266666666</v>
      </c>
      <c r="L247" s="31">
        <v>5.1175005858965523</v>
      </c>
      <c r="M247" s="31">
        <v>4.2622440789285712</v>
      </c>
      <c r="N247" s="31">
        <v>4.926559120666667</v>
      </c>
      <c r="O247" s="31">
        <v>4.5565364750666664</v>
      </c>
      <c r="P247" s="31">
        <v>4.9513312066666675</v>
      </c>
      <c r="Q247" s="31">
        <v>5.3777252671333322</v>
      </c>
      <c r="R247" s="31">
        <v>5.2376210519243696</v>
      </c>
    </row>
    <row r="248" spans="1:18" ht="15" thickBot="1">
      <c r="A248" s="7">
        <v>44231</v>
      </c>
      <c r="B248" s="4">
        <v>35</v>
      </c>
      <c r="C248" s="4" t="s">
        <v>150</v>
      </c>
      <c r="D248" s="41">
        <v>1</v>
      </c>
      <c r="E248" s="31">
        <v>45</v>
      </c>
      <c r="F248" s="31">
        <v>10.980458685666665</v>
      </c>
      <c r="G248" s="31">
        <v>9.063673992</v>
      </c>
      <c r="H248" s="31">
        <v>5.2165948962000011</v>
      </c>
      <c r="I248" s="31">
        <v>4.5494027776666677</v>
      </c>
      <c r="J248" s="31">
        <v>5.7412110366666687</v>
      </c>
      <c r="K248" s="31">
        <v>7.1191684213333319</v>
      </c>
      <c r="L248" s="31">
        <v>7.1556654869655176</v>
      </c>
      <c r="M248" s="31">
        <v>8.8963731103571444</v>
      </c>
      <c r="N248" s="31">
        <v>6.982338525333331</v>
      </c>
      <c r="O248" s="31">
        <v>6.9192075036666658</v>
      </c>
      <c r="P248" s="31">
        <v>6.8806075439999983</v>
      </c>
      <c r="Q248" s="31">
        <v>6.2765636943333334</v>
      </c>
      <c r="R248" s="31">
        <v>7.1386262143361341</v>
      </c>
    </row>
    <row r="249" spans="1:18" ht="15" thickBot="1">
      <c r="A249" s="7">
        <v>44231</v>
      </c>
      <c r="B249" s="4">
        <v>35</v>
      </c>
      <c r="C249" s="4" t="s">
        <v>150</v>
      </c>
      <c r="D249" s="41">
        <v>1</v>
      </c>
      <c r="E249" s="31">
        <v>90</v>
      </c>
      <c r="F249" s="31">
        <v>24.634586132000003</v>
      </c>
      <c r="G249" s="31">
        <v>28.99890511633334</v>
      </c>
      <c r="H249" s="31">
        <v>20.39523823133333</v>
      </c>
      <c r="I249" s="31">
        <v>14.785389828333336</v>
      </c>
      <c r="J249" s="31">
        <v>16.895993339333334</v>
      </c>
      <c r="K249" s="31">
        <v>24.812150796666664</v>
      </c>
      <c r="L249" s="31">
        <v>31.445679106896549</v>
      </c>
      <c r="M249" s="31">
        <v>28.703678942857145</v>
      </c>
      <c r="N249" s="31">
        <v>24.525688561333329</v>
      </c>
      <c r="O249" s="31">
        <v>18.956659827000003</v>
      </c>
      <c r="P249" s="31">
        <v>21.593027171666666</v>
      </c>
      <c r="Q249" s="31">
        <v>20.690637209800002</v>
      </c>
      <c r="R249" s="31">
        <v>22.981165240655454</v>
      </c>
    </row>
    <row r="250" spans="1:18" ht="15" thickBot="1">
      <c r="A250" s="7">
        <v>44231</v>
      </c>
      <c r="B250" s="4">
        <v>35</v>
      </c>
      <c r="C250" s="4" t="s">
        <v>150</v>
      </c>
      <c r="D250" s="41">
        <v>1</v>
      </c>
      <c r="E250" s="31">
        <v>135</v>
      </c>
      <c r="F250" s="31">
        <v>2.1569169799999997</v>
      </c>
      <c r="G250" s="31">
        <v>3.0313960513333336</v>
      </c>
      <c r="H250" s="31">
        <v>2.0503549710999995</v>
      </c>
      <c r="I250" s="31">
        <v>1.5185221108666669</v>
      </c>
      <c r="J250" s="31">
        <v>2.4799305526666662</v>
      </c>
      <c r="K250" s="31">
        <v>4.3102413889666646</v>
      </c>
      <c r="L250" s="31">
        <v>4.9925082190344821</v>
      </c>
      <c r="M250" s="31">
        <v>3.9062317247500005</v>
      </c>
      <c r="N250" s="31">
        <v>2.3130339669333333</v>
      </c>
      <c r="O250" s="31">
        <v>1.4743536707999998</v>
      </c>
      <c r="P250" s="31">
        <v>2.2345102644333332</v>
      </c>
      <c r="Q250" s="31">
        <v>2.3214614222999996</v>
      </c>
      <c r="R250" s="31">
        <v>2.7195486499355743</v>
      </c>
    </row>
    <row r="251" spans="1:18" ht="15" thickBot="1">
      <c r="A251" s="7">
        <v>44231</v>
      </c>
      <c r="B251" s="4">
        <v>35</v>
      </c>
      <c r="C251" s="4" t="s">
        <v>150</v>
      </c>
      <c r="D251" s="41">
        <v>1</v>
      </c>
      <c r="E251" s="31">
        <v>180</v>
      </c>
      <c r="F251" s="31">
        <v>3.9752006966666671</v>
      </c>
      <c r="G251" s="31">
        <v>5.0816579363333325</v>
      </c>
      <c r="H251" s="31">
        <v>3.1583006778000002</v>
      </c>
      <c r="I251" s="31">
        <v>2.4717205013666668</v>
      </c>
      <c r="J251" s="31">
        <v>3.7755139280666667</v>
      </c>
      <c r="K251" s="31">
        <v>5.5868271379000012</v>
      </c>
      <c r="L251" s="31">
        <v>7.3852395587931028</v>
      </c>
      <c r="M251" s="31">
        <v>7.0275769628571414</v>
      </c>
      <c r="N251" s="31">
        <v>4.9148186599999999</v>
      </c>
      <c r="O251" s="31">
        <v>2.8138423899666662</v>
      </c>
      <c r="P251" s="31">
        <v>3.2089051268666666</v>
      </c>
      <c r="Q251" s="31">
        <v>3.3263299819000003</v>
      </c>
      <c r="R251" s="31">
        <v>4.3706935945966423</v>
      </c>
    </row>
    <row r="252" spans="1:18" ht="15" thickBot="1">
      <c r="A252" s="7">
        <v>44231</v>
      </c>
      <c r="B252" s="4">
        <v>35</v>
      </c>
      <c r="C252" s="4" t="s">
        <v>150</v>
      </c>
      <c r="D252" s="41">
        <v>1</v>
      </c>
      <c r="E252" s="31">
        <v>225</v>
      </c>
      <c r="F252" s="31">
        <v>2.7974136703333339</v>
      </c>
      <c r="G252" s="31">
        <v>3.1501512486666665</v>
      </c>
      <c r="H252" s="31">
        <v>6.3083953756666666</v>
      </c>
      <c r="I252" s="31">
        <v>6.9985499869999979</v>
      </c>
      <c r="J252" s="31">
        <v>8.1896836771333348</v>
      </c>
      <c r="K252" s="31">
        <v>8.8622217950000017</v>
      </c>
      <c r="L252" s="31">
        <v>7.9546402641379297</v>
      </c>
      <c r="M252" s="31">
        <v>8.4150204517857148</v>
      </c>
      <c r="N252" s="31">
        <v>8.8821146449999997</v>
      </c>
      <c r="O252" s="31">
        <v>5.2161202016666666</v>
      </c>
      <c r="P252" s="31">
        <v>4.0498423595333328</v>
      </c>
      <c r="Q252" s="31">
        <v>3.0685332266666672</v>
      </c>
      <c r="R252" s="31">
        <v>6.1400446103921569</v>
      </c>
    </row>
    <row r="253" spans="1:18" ht="15" thickBot="1">
      <c r="A253" s="7">
        <v>44231</v>
      </c>
      <c r="B253" s="4">
        <v>35</v>
      </c>
      <c r="C253" s="4" t="s">
        <v>150</v>
      </c>
      <c r="D253" s="41">
        <v>1</v>
      </c>
      <c r="E253" s="31">
        <v>270</v>
      </c>
      <c r="F253" s="31">
        <v>40.88794218333333</v>
      </c>
      <c r="G253" s="31">
        <v>37.59951804666666</v>
      </c>
      <c r="H253" s="31">
        <v>48.691605316666646</v>
      </c>
      <c r="I253" s="31">
        <v>52.772607669999992</v>
      </c>
      <c r="J253" s="31">
        <v>45.390156946666671</v>
      </c>
      <c r="K253" s="31">
        <v>36.249143949999997</v>
      </c>
      <c r="L253" s="31">
        <v>29.919097583103458</v>
      </c>
      <c r="M253" s="31">
        <v>33.389595382142851</v>
      </c>
      <c r="N253" s="31">
        <v>41.31312466</v>
      </c>
      <c r="O253" s="31">
        <v>51.509767539999999</v>
      </c>
      <c r="P253" s="31">
        <v>48.283962536666664</v>
      </c>
      <c r="Q253" s="31">
        <v>49.147173116666664</v>
      </c>
      <c r="R253" s="31">
        <v>43.019362912072872</v>
      </c>
    </row>
    <row r="254" spans="1:18" ht="15" thickBot="1">
      <c r="A254" s="7">
        <v>44231</v>
      </c>
      <c r="B254" s="4">
        <v>35</v>
      </c>
      <c r="C254" s="4" t="s">
        <v>150</v>
      </c>
      <c r="D254" s="41">
        <v>1</v>
      </c>
      <c r="E254" s="31">
        <v>315</v>
      </c>
      <c r="F254" s="31">
        <v>7.6461869224333334</v>
      </c>
      <c r="G254" s="31">
        <v>7.5203500389999984</v>
      </c>
      <c r="H254" s="31">
        <v>9.8072851944999986</v>
      </c>
      <c r="I254" s="31">
        <v>11.833721194000001</v>
      </c>
      <c r="J254" s="31">
        <v>11.582464135333334</v>
      </c>
      <c r="K254" s="31">
        <v>7.3145085356666657</v>
      </c>
      <c r="L254" s="31">
        <v>6.0296697711724141</v>
      </c>
      <c r="M254" s="31">
        <v>5.399279044107141</v>
      </c>
      <c r="N254" s="31">
        <v>6.1423219803666678</v>
      </c>
      <c r="O254" s="31">
        <v>8.5535121337</v>
      </c>
      <c r="P254" s="31">
        <v>8.7978130976666673</v>
      </c>
      <c r="Q254" s="31">
        <v>9.7915769726666682</v>
      </c>
      <c r="R254" s="31">
        <v>8.3914074026862746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44231</v>
      </c>
      <c r="B261" s="4">
        <v>36</v>
      </c>
      <c r="C261" s="4" t="s">
        <v>150</v>
      </c>
      <c r="D261" s="23">
        <v>1</v>
      </c>
      <c r="E261" s="31">
        <v>-23.764758066800972</v>
      </c>
      <c r="F261" s="31">
        <v>-17.481360686934138</v>
      </c>
      <c r="G261" s="31">
        <v>-4.6164627396693252</v>
      </c>
      <c r="H261" s="31">
        <v>6.6716388876539554</v>
      </c>
      <c r="I261" s="31">
        <v>16.179139785590753</v>
      </c>
      <c r="J261" s="31">
        <v>21.957859544958733</v>
      </c>
      <c r="K261" s="31">
        <v>23.243643769684414</v>
      </c>
      <c r="L261" s="31">
        <v>20.192292358942332</v>
      </c>
      <c r="M261" s="31">
        <v>12.37112500520837</v>
      </c>
      <c r="N261" s="31">
        <v>1.7691462752901355</v>
      </c>
      <c r="O261" s="31">
        <v>-10.803089085119595</v>
      </c>
      <c r="P261" s="31">
        <v>-20.663776892168269</v>
      </c>
      <c r="Q261" s="32">
        <v>2.2223460925816361</v>
      </c>
    </row>
    <row r="262" spans="1:17" ht="15" thickBot="1">
      <c r="A262" s="7">
        <v>44231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44231</v>
      </c>
      <c r="B270" s="4">
        <v>38</v>
      </c>
      <c r="C270" s="4" t="s">
        <v>150</v>
      </c>
      <c r="D270" s="41">
        <v>1</v>
      </c>
      <c r="E270" s="41">
        <v>72.611559139784973</v>
      </c>
      <c r="F270" s="41">
        <v>66.551175082101821</v>
      </c>
      <c r="G270" s="41">
        <v>51.611155913978486</v>
      </c>
      <c r="H270" s="41">
        <v>42.604166666666657</v>
      </c>
      <c r="I270" s="41">
        <v>43.157392473118286</v>
      </c>
      <c r="J270" s="41">
        <v>52.148108237547916</v>
      </c>
      <c r="K270" s="41">
        <v>61.439403824762564</v>
      </c>
      <c r="L270" s="41">
        <v>63.475991842788289</v>
      </c>
      <c r="M270" s="41">
        <v>57.646527777777791</v>
      </c>
      <c r="N270" s="41">
        <v>56.438709677419347</v>
      </c>
      <c r="O270" s="41">
        <v>63.403888888888886</v>
      </c>
      <c r="P270" s="41">
        <v>70.100286738351244</v>
      </c>
      <c r="Q270" s="40">
        <f t="shared" ref="Q270" si="7">AVERAGE(E270:P270)</f>
        <v>58.432363855265521</v>
      </c>
    </row>
    <row r="271" spans="1:17" ht="15" thickBot="1">
      <c r="A271" s="7">
        <v>44231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44231</v>
      </c>
      <c r="B279" s="4">
        <v>39</v>
      </c>
      <c r="C279" s="4" t="s">
        <v>150</v>
      </c>
      <c r="D279" s="41">
        <v>1</v>
      </c>
      <c r="E279" s="31">
        <v>-25.96</v>
      </c>
      <c r="F279" s="31">
        <v>-22.43</v>
      </c>
      <c r="G279" s="31">
        <v>-15.71</v>
      </c>
      <c r="H279" s="31">
        <v>-9.5399999999999991</v>
      </c>
      <c r="I279" s="31">
        <v>-2.64</v>
      </c>
      <c r="J279" s="31">
        <v>4.79</v>
      </c>
      <c r="K279" s="31">
        <v>9.39</v>
      </c>
      <c r="L279" s="31">
        <v>7.69</v>
      </c>
      <c r="M279" s="31">
        <v>0.15</v>
      </c>
      <c r="N279" s="31">
        <v>-7.86</v>
      </c>
      <c r="O279" s="31">
        <v>-16.22</v>
      </c>
      <c r="P279" s="31">
        <v>-23.16</v>
      </c>
      <c r="Q279" s="32">
        <f t="shared" ref="Q279" si="8">AVERAGE(E279:P279)</f>
        <v>-8.4583333333333304</v>
      </c>
    </row>
    <row r="280" spans="1:17" ht="15" thickBot="1">
      <c r="A280" s="7">
        <v>44231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44231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18.273333333333333</v>
      </c>
      <c r="J288" s="31">
        <v>47.786666666666683</v>
      </c>
      <c r="K288" s="31">
        <v>73.239999999999995</v>
      </c>
      <c r="L288" s="31">
        <v>57.65</v>
      </c>
      <c r="M288" s="31">
        <v>19.763333333333335</v>
      </c>
      <c r="N288" s="31">
        <v>0</v>
      </c>
      <c r="O288" s="31">
        <v>0</v>
      </c>
      <c r="P288" s="31">
        <v>0</v>
      </c>
      <c r="Q288" s="32">
        <v>216.71333333333334</v>
      </c>
    </row>
    <row r="289" spans="1:17" ht="15" thickBot="1">
      <c r="A289" s="7">
        <v>44231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7">
      <c r="D291" s="50"/>
    </row>
    <row r="292" spans="1:17" ht="14.25" thickBot="1">
      <c r="D292" s="50"/>
    </row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7" ht="15" thickBot="1">
      <c r="A297" s="7">
        <v>44231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1</v>
      </c>
      <c r="I297" s="31">
        <v>8</v>
      </c>
      <c r="J297" s="31">
        <v>17.133333333333333</v>
      </c>
      <c r="K297" s="31">
        <v>21</v>
      </c>
      <c r="L297" s="31">
        <v>17.399999999999999</v>
      </c>
      <c r="M297" s="31">
        <v>9.6333333333333329</v>
      </c>
      <c r="N297" s="31">
        <v>0</v>
      </c>
      <c r="O297" s="31">
        <v>0</v>
      </c>
      <c r="P297" s="31">
        <v>0</v>
      </c>
      <c r="Q297" s="31">
        <v>74.166666666666657</v>
      </c>
    </row>
    <row r="298" spans="1:17" ht="15" thickBot="1">
      <c r="A298" s="7">
        <v>44231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7">
      <c r="D300" s="50"/>
    </row>
    <row r="301" spans="1:17" ht="14.25" thickBot="1">
      <c r="D301" s="50"/>
    </row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44231</v>
      </c>
      <c r="B306" s="4">
        <v>47</v>
      </c>
      <c r="C306" s="4" t="s">
        <v>33</v>
      </c>
      <c r="D306" s="41">
        <v>5</v>
      </c>
      <c r="E306" s="31">
        <v>3.1333333333333333</v>
      </c>
      <c r="F306" s="31">
        <v>2.6</v>
      </c>
      <c r="G306" s="31">
        <v>3.6333333333333333</v>
      </c>
      <c r="H306" s="31">
        <v>6.1</v>
      </c>
      <c r="I306" s="31">
        <v>2</v>
      </c>
      <c r="J306" s="31">
        <v>0</v>
      </c>
      <c r="K306" s="31">
        <v>0</v>
      </c>
      <c r="L306" s="31">
        <v>0</v>
      </c>
      <c r="M306" s="31">
        <v>0</v>
      </c>
      <c r="N306" s="31">
        <v>2</v>
      </c>
      <c r="O306" s="31">
        <v>3.8333333333333335</v>
      </c>
      <c r="P306" s="31">
        <v>3.6</v>
      </c>
      <c r="Q306" s="32">
        <v>26.900000000000002</v>
      </c>
    </row>
    <row r="307" spans="1:17" ht="15" thickBot="1">
      <c r="A307" s="7">
        <v>44231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5"/>
  <sheetViews>
    <sheetView zoomScale="90" zoomScaleNormal="90" workbookViewId="0">
      <selection activeCell="C13" sqref="C13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249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44215</v>
      </c>
      <c r="B10" s="4" t="s">
        <v>97</v>
      </c>
      <c r="C10" s="4" t="s">
        <v>98</v>
      </c>
      <c r="D10" s="8">
        <v>1589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195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44215</v>
      </c>
      <c r="B23" s="4">
        <v>1</v>
      </c>
      <c r="C23" s="4" t="s">
        <v>31</v>
      </c>
      <c r="D23" s="8">
        <v>4</v>
      </c>
      <c r="E23" s="31">
        <v>0.96333333333333304</v>
      </c>
      <c r="F23" s="52">
        <v>0.63000000000000023</v>
      </c>
      <c r="G23" s="31">
        <v>2.0299999999999998</v>
      </c>
      <c r="H23" s="31">
        <v>6.5666666666666673</v>
      </c>
      <c r="I23" s="31">
        <v>10.326666666666679</v>
      </c>
      <c r="J23" s="31">
        <v>26.209999999999987</v>
      </c>
      <c r="K23" s="31">
        <v>43.103333333333353</v>
      </c>
      <c r="L23" s="31">
        <v>33.169999999999995</v>
      </c>
      <c r="M23" s="31">
        <v>9.1633333333333358</v>
      </c>
      <c r="N23" s="31">
        <v>2.9866666666666672</v>
      </c>
      <c r="O23" s="31">
        <v>1.4600000000000002</v>
      </c>
      <c r="P23" s="31">
        <v>1.4566666666666674</v>
      </c>
      <c r="Q23" s="32">
        <v>138.06666666666666</v>
      </c>
    </row>
    <row r="24" spans="1:17" ht="15" thickBot="1">
      <c r="A24" s="7">
        <v>44215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44215</v>
      </c>
      <c r="B31" s="4">
        <v>2</v>
      </c>
      <c r="C31" s="4" t="s">
        <v>34</v>
      </c>
      <c r="D31" s="8">
        <v>5</v>
      </c>
      <c r="E31" s="31">
        <v>0.26666666666666666</v>
      </c>
      <c r="F31" s="31">
        <v>0.2</v>
      </c>
      <c r="G31" s="31">
        <v>0.7</v>
      </c>
      <c r="H31" s="31">
        <v>1.6</v>
      </c>
      <c r="I31" s="31">
        <v>2.1666666666666665</v>
      </c>
      <c r="J31" s="31">
        <v>4.9000000000000004</v>
      </c>
      <c r="K31" s="31">
        <v>7.666666666666667</v>
      </c>
      <c r="L31" s="31">
        <v>5.6</v>
      </c>
      <c r="M31" s="31">
        <v>1.8666666666666667</v>
      </c>
      <c r="N31" s="31">
        <v>0.83333333333333337</v>
      </c>
      <c r="O31" s="31">
        <v>0.5</v>
      </c>
      <c r="P31" s="31">
        <v>0.46666666666666667</v>
      </c>
      <c r="Q31" s="32">
        <v>26.766666666666666</v>
      </c>
    </row>
    <row r="32" spans="1:17" ht="15" thickBot="1">
      <c r="A32" s="7">
        <v>44215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44215</v>
      </c>
      <c r="B39" s="4">
        <v>3</v>
      </c>
      <c r="C39" s="4" t="s">
        <v>37</v>
      </c>
      <c r="D39" s="8">
        <v>1</v>
      </c>
      <c r="E39" s="31">
        <v>-15.360333333333335</v>
      </c>
      <c r="F39" s="31">
        <v>-9.9590000000000014</v>
      </c>
      <c r="G39" s="31">
        <v>-0.13766666666666663</v>
      </c>
      <c r="H39" s="31">
        <v>9.5406666666666684</v>
      </c>
      <c r="I39" s="31">
        <v>17.038</v>
      </c>
      <c r="J39" s="31">
        <v>21.754333333333342</v>
      </c>
      <c r="K39" s="31">
        <v>23.269000000000002</v>
      </c>
      <c r="L39" s="31">
        <v>21.289333333333332</v>
      </c>
      <c r="M39" s="31">
        <v>15.79</v>
      </c>
      <c r="N39" s="31">
        <v>7.3893333333333322</v>
      </c>
      <c r="O39" s="31">
        <v>-3.4226666666666672</v>
      </c>
      <c r="P39" s="31">
        <v>-11.951666666666672</v>
      </c>
      <c r="Q39" s="32">
        <v>6.269944444444449</v>
      </c>
    </row>
    <row r="40" spans="1:17" ht="15" thickBot="1">
      <c r="A40" s="7">
        <v>44215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44215</v>
      </c>
      <c r="B47" s="4">
        <v>4</v>
      </c>
      <c r="C47" s="4" t="s">
        <v>37</v>
      </c>
      <c r="D47" s="8">
        <v>1</v>
      </c>
      <c r="E47" s="31">
        <v>-27.975333333333325</v>
      </c>
      <c r="F47" s="31">
        <v>-24.776000000000003</v>
      </c>
      <c r="G47" s="31">
        <v>-15.438999999999998</v>
      </c>
      <c r="H47" s="31">
        <v>-4.7630000000000008</v>
      </c>
      <c r="I47" s="31">
        <v>2.9016666666666664</v>
      </c>
      <c r="J47" s="31">
        <v>8.6886666666666681</v>
      </c>
      <c r="K47" s="31">
        <v>11.391</v>
      </c>
      <c r="L47" s="31">
        <v>8.9720000000000013</v>
      </c>
      <c r="M47" s="31">
        <v>1.9943333333333335</v>
      </c>
      <c r="N47" s="31">
        <v>-5.8226666666666658</v>
      </c>
      <c r="O47" s="31">
        <v>-15.686666666666666</v>
      </c>
      <c r="P47" s="31">
        <v>-23.430666666666671</v>
      </c>
      <c r="Q47" s="32">
        <f t="shared" ref="Q47" si="0">AVERAGE(E47:P47)</f>
        <v>-6.9954722222222214</v>
      </c>
    </row>
    <row r="48" spans="1:17" ht="15" thickBot="1">
      <c r="A48" s="7">
        <v>44215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44215</v>
      </c>
      <c r="B55" s="4">
        <v>5</v>
      </c>
      <c r="C55" s="4" t="s">
        <v>37</v>
      </c>
      <c r="D55" s="8">
        <v>1</v>
      </c>
      <c r="E55" s="31">
        <v>-22.419919354838711</v>
      </c>
      <c r="F55" s="31">
        <v>-18.146544540229886</v>
      </c>
      <c r="G55" s="31">
        <v>-8.1916666666666647</v>
      </c>
      <c r="H55" s="31">
        <v>2.1329861111111108</v>
      </c>
      <c r="I55" s="31">
        <v>9.8176612903225813</v>
      </c>
      <c r="J55" s="31">
        <v>15.074638888888888</v>
      </c>
      <c r="K55" s="31">
        <v>17.080255376344084</v>
      </c>
      <c r="L55" s="31">
        <v>14.891801075268814</v>
      </c>
      <c r="M55" s="31">
        <v>8.6403888888888876</v>
      </c>
      <c r="N55" s="31">
        <v>0.31267473118279548</v>
      </c>
      <c r="O55" s="31">
        <v>-10.174444444444443</v>
      </c>
      <c r="P55" s="31">
        <v>-18.276720430107524</v>
      </c>
      <c r="Q55" s="32">
        <v>-0.69259684794271548</v>
      </c>
    </row>
    <row r="56" spans="1:17" ht="15" thickBot="1">
      <c r="A56" s="7">
        <v>44215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44215</v>
      </c>
      <c r="B64" s="4">
        <v>7</v>
      </c>
      <c r="C64" s="4" t="s">
        <v>37</v>
      </c>
      <c r="D64" s="8">
        <v>1</v>
      </c>
      <c r="E64" s="108">
        <v>0.88545454545454549</v>
      </c>
      <c r="F64" s="108">
        <v>1.1863636363636363</v>
      </c>
      <c r="G64" s="108">
        <v>2.0627272727272725</v>
      </c>
      <c r="H64" s="108">
        <v>3.7447826086956519</v>
      </c>
      <c r="I64" s="108">
        <v>5.7416666666666671</v>
      </c>
      <c r="J64" s="108">
        <v>9.0583333333333318</v>
      </c>
      <c r="K64" s="108">
        <v>10.975</v>
      </c>
      <c r="L64" s="108">
        <v>9.9166666666666661</v>
      </c>
      <c r="M64" s="108">
        <v>6.5083333333333337</v>
      </c>
      <c r="N64" s="108">
        <v>3.7904166666666659</v>
      </c>
      <c r="O64" s="108">
        <v>2.0009090909090905</v>
      </c>
      <c r="P64" s="108">
        <v>1.1827272727272726</v>
      </c>
      <c r="Q64" s="119">
        <v>4.8768953068592094</v>
      </c>
    </row>
    <row r="65" spans="1:17" ht="15" thickBot="1">
      <c r="A65" s="7">
        <v>44215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44215</v>
      </c>
      <c r="B76" s="4">
        <v>10</v>
      </c>
      <c r="C76" s="4" t="s">
        <v>37</v>
      </c>
      <c r="D76" s="8">
        <v>1</v>
      </c>
      <c r="E76" s="99">
        <v>842.3</v>
      </c>
      <c r="F76" s="99">
        <v>840.6</v>
      </c>
      <c r="G76" s="99">
        <v>839.7</v>
      </c>
      <c r="H76" s="99">
        <v>838.2</v>
      </c>
      <c r="I76" s="99">
        <v>837.8</v>
      </c>
      <c r="J76" s="99">
        <v>835.5</v>
      </c>
      <c r="K76" s="99">
        <v>834.6</v>
      </c>
      <c r="L76" s="99">
        <v>836.9</v>
      </c>
      <c r="M76" s="99">
        <v>840.4</v>
      </c>
      <c r="N76" s="99">
        <v>842.7</v>
      </c>
      <c r="O76" s="99">
        <v>842.7</v>
      </c>
      <c r="P76" s="99">
        <v>842.7</v>
      </c>
      <c r="Q76" s="100">
        <v>839.5</v>
      </c>
    </row>
    <row r="77" spans="1:17" ht="15" thickBot="1">
      <c r="A77" s="3">
        <v>44215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44215</v>
      </c>
      <c r="B84" s="4">
        <v>11</v>
      </c>
      <c r="C84" s="4" t="s">
        <v>128</v>
      </c>
      <c r="D84" s="8">
        <v>7</v>
      </c>
      <c r="E84" s="31">
        <v>0</v>
      </c>
      <c r="F84" s="31">
        <v>0</v>
      </c>
      <c r="G84" s="31">
        <v>7.4999998300000004E-3</v>
      </c>
      <c r="H84" s="31">
        <v>0.68250000499999997</v>
      </c>
      <c r="I84" s="31">
        <v>1.47500002</v>
      </c>
      <c r="J84" s="31">
        <v>4.625</v>
      </c>
      <c r="K84" s="31">
        <v>10.250000999999999</v>
      </c>
      <c r="L84" s="31">
        <v>5.4499998099999996</v>
      </c>
      <c r="M84" s="31">
        <v>0.67500001200000004</v>
      </c>
      <c r="N84" s="31">
        <v>5.0000000699999998E-2</v>
      </c>
      <c r="O84" s="31">
        <v>4.9999998899999997E-3</v>
      </c>
      <c r="P84" s="31">
        <v>2.4999999399999999E-3</v>
      </c>
      <c r="Q84" s="11"/>
    </row>
    <row r="85" spans="1:256" s="21" customFormat="1" ht="15" thickBot="1">
      <c r="A85" s="7">
        <v>44215</v>
      </c>
      <c r="B85" s="4">
        <v>11</v>
      </c>
      <c r="C85" s="4" t="s">
        <v>129</v>
      </c>
      <c r="D85" s="8">
        <v>8</v>
      </c>
      <c r="E85" s="31">
        <v>0.15000000599999999</v>
      </c>
      <c r="F85" s="31">
        <v>5.4999999700000003E-2</v>
      </c>
      <c r="G85" s="31">
        <v>0.25999999000000001</v>
      </c>
      <c r="H85" s="31">
        <v>2.4275000100000002</v>
      </c>
      <c r="I85" s="31">
        <v>4.7274999600000003</v>
      </c>
      <c r="J85" s="31">
        <v>13.602499999999999</v>
      </c>
      <c r="K85" s="31">
        <v>27.600000399999999</v>
      </c>
      <c r="L85" s="31">
        <v>16.775001499999998</v>
      </c>
      <c r="M85" s="31">
        <v>2.5750000499999999</v>
      </c>
      <c r="N85" s="31">
        <v>0.40000000600000002</v>
      </c>
      <c r="O85" s="31">
        <v>0.25750002300000002</v>
      </c>
      <c r="P85" s="31">
        <v>0.230000019</v>
      </c>
      <c r="Q85" s="11"/>
    </row>
    <row r="86" spans="1:256" s="21" customFormat="1" ht="15" thickBot="1">
      <c r="A86" s="7">
        <v>44215</v>
      </c>
      <c r="B86" s="4">
        <v>11</v>
      </c>
      <c r="C86" s="4" t="s">
        <v>130</v>
      </c>
      <c r="D86" s="8">
        <v>9</v>
      </c>
      <c r="E86" s="31">
        <v>0.55250001000000004</v>
      </c>
      <c r="F86" s="31">
        <v>0.25499999499999998</v>
      </c>
      <c r="G86" s="31">
        <v>0.954999983</v>
      </c>
      <c r="H86" s="31">
        <v>4.7750000999999997</v>
      </c>
      <c r="I86" s="31">
        <v>8.2049999200000006</v>
      </c>
      <c r="J86" s="31">
        <v>23.277500199999999</v>
      </c>
      <c r="K86" s="31">
        <v>39.977497100000001</v>
      </c>
      <c r="L86" s="31">
        <v>32.425003099999998</v>
      </c>
      <c r="M86" s="31">
        <v>7.62750006</v>
      </c>
      <c r="N86" s="31">
        <v>1.25</v>
      </c>
      <c r="O86" s="31">
        <v>0.78000009100000001</v>
      </c>
      <c r="P86" s="31">
        <v>0.627499998</v>
      </c>
      <c r="Q86" s="11"/>
    </row>
    <row r="87" spans="1:256" s="21" customFormat="1" ht="15" thickBot="1">
      <c r="A87" s="7">
        <v>44215</v>
      </c>
      <c r="B87" s="4">
        <v>11</v>
      </c>
      <c r="C87" s="4" t="s">
        <v>131</v>
      </c>
      <c r="D87" s="8">
        <v>10</v>
      </c>
      <c r="E87" s="31">
        <v>1.3025000099999999</v>
      </c>
      <c r="F87" s="31">
        <v>0.89999997600000003</v>
      </c>
      <c r="G87" s="31">
        <v>2.3800001100000001</v>
      </c>
      <c r="H87" s="31">
        <v>9.4250001900000004</v>
      </c>
      <c r="I87" s="31">
        <v>13.6774998</v>
      </c>
      <c r="J87" s="31">
        <v>32.252498600000003</v>
      </c>
      <c r="K87" s="31">
        <v>53.352497100000001</v>
      </c>
      <c r="L87" s="31">
        <v>47</v>
      </c>
      <c r="M87" s="31">
        <v>14.4025002</v>
      </c>
      <c r="N87" s="31">
        <v>3.3550000199999999</v>
      </c>
      <c r="O87" s="31">
        <v>2.1775000100000002</v>
      </c>
      <c r="P87" s="31">
        <v>1.97500002</v>
      </c>
      <c r="Q87" s="11"/>
    </row>
    <row r="88" spans="1:256" s="21" customFormat="1" ht="15" thickBot="1">
      <c r="A88" s="7">
        <v>44215</v>
      </c>
      <c r="B88" s="4">
        <v>11</v>
      </c>
      <c r="C88" s="4" t="s">
        <v>132</v>
      </c>
      <c r="D88" s="8">
        <v>11</v>
      </c>
      <c r="E88" s="31">
        <v>3.3150002999999999</v>
      </c>
      <c r="F88" s="31">
        <v>2.25</v>
      </c>
      <c r="G88" s="31">
        <v>8.1274995800000003</v>
      </c>
      <c r="H88" s="31">
        <v>15.9050007</v>
      </c>
      <c r="I88" s="31">
        <v>24.875</v>
      </c>
      <c r="J88" s="31">
        <v>66.802497900000006</v>
      </c>
      <c r="K88" s="31">
        <v>90.475006100000002</v>
      </c>
      <c r="L88" s="31">
        <v>65.550003099999998</v>
      </c>
      <c r="M88" s="31">
        <v>24.174999199999998</v>
      </c>
      <c r="N88" s="31">
        <v>12.5550003</v>
      </c>
      <c r="O88" s="31">
        <v>5.1550002099999999</v>
      </c>
      <c r="P88" s="31">
        <v>5.6299996400000003</v>
      </c>
      <c r="Q88" s="11"/>
    </row>
    <row r="89" spans="1:256" s="21" customFormat="1" ht="15" thickBot="1">
      <c r="A89" s="7">
        <v>44215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44215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6.6666666666666666E-2</v>
      </c>
      <c r="I96" s="31">
        <v>1.4333333333333333</v>
      </c>
      <c r="J96" s="31">
        <v>6.5</v>
      </c>
      <c r="K96" s="31">
        <v>10.466666666666667</v>
      </c>
      <c r="L96" s="31">
        <v>5.4333333333333336</v>
      </c>
      <c r="M96" s="31">
        <v>0.33333333333333331</v>
      </c>
      <c r="N96" s="31">
        <v>0</v>
      </c>
      <c r="O96" s="31">
        <v>0</v>
      </c>
      <c r="P96" s="31">
        <v>0</v>
      </c>
      <c r="Q96" s="32">
        <v>24.233333333333334</v>
      </c>
    </row>
    <row r="97" spans="1:256" ht="15" thickBot="1">
      <c r="A97" s="7">
        <v>44215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44215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0.46666666666666667</v>
      </c>
      <c r="K102" s="31">
        <v>0.8666666666666667</v>
      </c>
      <c r="L102" s="31">
        <v>0.36666666666666664</v>
      </c>
      <c r="M102" s="31">
        <v>0</v>
      </c>
      <c r="N102" s="31">
        <v>0</v>
      </c>
      <c r="O102" s="31">
        <v>0</v>
      </c>
      <c r="P102" s="31">
        <v>0</v>
      </c>
      <c r="Q102" s="32">
        <v>1.7</v>
      </c>
    </row>
    <row r="103" spans="1:256" ht="15" thickBot="1">
      <c r="A103" s="7">
        <v>44215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44215</v>
      </c>
      <c r="B110" s="4">
        <v>14</v>
      </c>
      <c r="C110" s="4" t="s">
        <v>33</v>
      </c>
      <c r="D110" s="8">
        <v>5</v>
      </c>
      <c r="E110" s="31">
        <v>30.733333333333334</v>
      </c>
      <c r="F110" s="31">
        <v>25.9</v>
      </c>
      <c r="G110" s="31">
        <v>15.3</v>
      </c>
      <c r="H110" s="31">
        <v>1.8333333333333333</v>
      </c>
      <c r="I110" s="31">
        <v>0</v>
      </c>
      <c r="J110" s="31">
        <v>0</v>
      </c>
      <c r="K110" s="31">
        <v>0</v>
      </c>
      <c r="L110" s="31">
        <v>0</v>
      </c>
      <c r="M110" s="31">
        <v>3.3333333333333333E-2</v>
      </c>
      <c r="N110" s="31">
        <v>2.9</v>
      </c>
      <c r="O110" s="31">
        <v>20.466666666666665</v>
      </c>
      <c r="P110" s="31">
        <v>29.366666666666667</v>
      </c>
      <c r="Q110" s="32">
        <v>126.53333333333333</v>
      </c>
    </row>
    <row r="111" spans="1:256" ht="15" thickBot="1">
      <c r="A111" s="7">
        <v>44215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44215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30.766666666666666</v>
      </c>
      <c r="H118" s="31">
        <v>23.5</v>
      </c>
      <c r="I118" s="31">
        <v>7.9666666666666668</v>
      </c>
      <c r="J118" s="31">
        <v>0.33333333333333331</v>
      </c>
      <c r="K118" s="31">
        <v>0</v>
      </c>
      <c r="L118" s="31">
        <v>6.6666666666666666E-2</v>
      </c>
      <c r="M118" s="31">
        <v>9.7333333333333325</v>
      </c>
      <c r="N118" s="31">
        <v>26.9</v>
      </c>
      <c r="O118" s="31">
        <v>29.733333333333334</v>
      </c>
      <c r="P118" s="31">
        <v>31</v>
      </c>
      <c r="Q118" s="32">
        <v>219.23333333333332</v>
      </c>
    </row>
    <row r="119" spans="1:256" ht="15" thickBot="1">
      <c r="A119" s="7">
        <v>44215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44215</v>
      </c>
      <c r="B126" s="4">
        <v>16</v>
      </c>
      <c r="C126" s="4" t="s">
        <v>33</v>
      </c>
      <c r="D126" s="8">
        <v>5</v>
      </c>
      <c r="E126" s="31">
        <v>0</v>
      </c>
      <c r="F126" s="31">
        <v>0</v>
      </c>
      <c r="G126" s="31">
        <v>0.1</v>
      </c>
      <c r="H126" s="31">
        <v>0.43333333333333335</v>
      </c>
      <c r="I126" s="31">
        <v>0.66666666666666663</v>
      </c>
      <c r="J126" s="31">
        <v>1.6666666666666667</v>
      </c>
      <c r="K126" s="31">
        <v>3</v>
      </c>
      <c r="L126" s="31">
        <v>2.0333333333333332</v>
      </c>
      <c r="M126" s="31">
        <v>0.6333333333333333</v>
      </c>
      <c r="N126" s="31">
        <v>0.13333333333333333</v>
      </c>
      <c r="O126" s="31">
        <v>0</v>
      </c>
      <c r="P126" s="31">
        <v>3.3333333333333333E-2</v>
      </c>
      <c r="Q126" s="32">
        <f t="shared" ref="Q126" si="1">SUM(E126:P126)</f>
        <v>8.6999999999999993</v>
      </c>
    </row>
    <row r="127" spans="1:256" ht="15" thickBot="1">
      <c r="A127" s="7">
        <v>44215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44215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6.6666666666666666E-2</v>
      </c>
      <c r="I134" s="31">
        <v>0.2</v>
      </c>
      <c r="J134" s="31">
        <v>0.56666666666666665</v>
      </c>
      <c r="K134" s="31">
        <v>1.0666666666666667</v>
      </c>
      <c r="L134" s="31">
        <v>0.83333333333333337</v>
      </c>
      <c r="M134" s="31">
        <v>0.16666666666666666</v>
      </c>
      <c r="N134" s="31">
        <v>3.3333333333333333E-2</v>
      </c>
      <c r="O134" s="31">
        <v>0</v>
      </c>
      <c r="P134" s="31">
        <v>0</v>
      </c>
      <c r="Q134" s="32">
        <f t="shared" ref="Q134" si="2">SUM(E134:P134)</f>
        <v>2.9333333333333331</v>
      </c>
    </row>
    <row r="135" spans="1:17" ht="15" thickBot="1">
      <c r="A135" s="7">
        <v>44215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44215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44215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44215</v>
      </c>
      <c r="B150" s="4">
        <v>20</v>
      </c>
      <c r="C150" s="4" t="s">
        <v>140</v>
      </c>
      <c r="D150" s="8">
        <v>2</v>
      </c>
      <c r="E150" s="32">
        <v>-1.8249999299999999</v>
      </c>
      <c r="F150" s="32">
        <v>0.599999905</v>
      </c>
      <c r="G150" s="32">
        <v>8.875</v>
      </c>
      <c r="H150" s="32">
        <v>17.625</v>
      </c>
      <c r="I150" s="32">
        <v>21.6875</v>
      </c>
      <c r="J150" s="32">
        <v>25.287498500000002</v>
      </c>
      <c r="K150" s="32">
        <v>26.549999199999998</v>
      </c>
      <c r="L150" s="32">
        <v>25.375</v>
      </c>
      <c r="M150" s="32">
        <v>20.662500399999999</v>
      </c>
      <c r="N150" s="32">
        <v>14.774999599999999</v>
      </c>
      <c r="O150" s="32">
        <v>8.375</v>
      </c>
      <c r="P150" s="32">
        <v>6.0500006700000002</v>
      </c>
      <c r="Q150" s="32">
        <f t="shared" ref="Q150" si="4">MAX(E150:P150)</f>
        <v>26.549999199999998</v>
      </c>
    </row>
    <row r="151" spans="1:17" ht="15" thickBot="1">
      <c r="A151" s="7">
        <v>44215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44215</v>
      </c>
      <c r="B159" s="4">
        <v>21</v>
      </c>
      <c r="C159" s="4" t="s">
        <v>142</v>
      </c>
      <c r="D159" s="8">
        <v>3</v>
      </c>
      <c r="E159" s="32">
        <v>-40.625</v>
      </c>
      <c r="F159" s="32">
        <v>-39.0375023</v>
      </c>
      <c r="G159" s="32">
        <v>-29.549999199999998</v>
      </c>
      <c r="H159" s="32">
        <v>-14.675000199999999</v>
      </c>
      <c r="I159" s="32">
        <v>-3.6375000499999999</v>
      </c>
      <c r="J159" s="32">
        <v>3.2249998999999998</v>
      </c>
      <c r="K159" s="32">
        <v>4.6500000999999997</v>
      </c>
      <c r="L159" s="32">
        <v>4.5749998099999996</v>
      </c>
      <c r="M159" s="32">
        <v>-7.01250076</v>
      </c>
      <c r="N159" s="32">
        <v>-15.412500400000001</v>
      </c>
      <c r="O159" s="32">
        <v>-26.4375</v>
      </c>
      <c r="P159" s="32">
        <v>-37.762500799999998</v>
      </c>
      <c r="Q159" s="32">
        <f t="shared" ref="Q159" si="5">MIN(E159:P159)</f>
        <v>-40.625</v>
      </c>
    </row>
    <row r="160" spans="1:17" ht="15" thickBot="1">
      <c r="A160" s="7">
        <v>44215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44215</v>
      </c>
      <c r="B167" s="4">
        <v>22</v>
      </c>
      <c r="C167" s="4" t="s">
        <v>140</v>
      </c>
      <c r="D167" s="41">
        <v>2</v>
      </c>
      <c r="E167" s="31">
        <v>4</v>
      </c>
      <c r="F167" s="31">
        <v>7.6</v>
      </c>
      <c r="G167" s="31">
        <v>17</v>
      </c>
      <c r="H167" s="31">
        <v>26.6</v>
      </c>
      <c r="I167" s="31">
        <v>28.2</v>
      </c>
      <c r="J167" s="31">
        <v>33.5</v>
      </c>
      <c r="K167" s="31">
        <v>36</v>
      </c>
      <c r="L167" s="31">
        <v>31.5</v>
      </c>
      <c r="M167" s="31">
        <v>29.2</v>
      </c>
      <c r="N167" s="31">
        <v>24.4</v>
      </c>
      <c r="O167" s="31">
        <v>12.6</v>
      </c>
      <c r="P167" s="31">
        <v>9.1999999999999993</v>
      </c>
      <c r="Q167" s="32">
        <v>36</v>
      </c>
    </row>
    <row r="168" spans="1:17" ht="15" thickBot="1">
      <c r="A168" s="7">
        <v>44215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44215</v>
      </c>
      <c r="B176" s="4">
        <v>23</v>
      </c>
      <c r="C176" s="4" t="s">
        <v>142</v>
      </c>
      <c r="D176" s="41">
        <v>3</v>
      </c>
      <c r="E176" s="31">
        <v>-45.5</v>
      </c>
      <c r="F176" s="31">
        <v>-45</v>
      </c>
      <c r="G176" s="31">
        <v>-37</v>
      </c>
      <c r="H176" s="31">
        <v>-24.1</v>
      </c>
      <c r="I176" s="31">
        <v>-10.4</v>
      </c>
      <c r="J176" s="31">
        <v>-3</v>
      </c>
      <c r="K176" s="31">
        <v>1.7</v>
      </c>
      <c r="L176" s="31">
        <v>-2</v>
      </c>
      <c r="M176" s="31">
        <v>-13.7</v>
      </c>
      <c r="N176" s="31">
        <v>-22</v>
      </c>
      <c r="O176" s="31">
        <v>-32.200000000000003</v>
      </c>
      <c r="P176" s="31">
        <v>-43.1</v>
      </c>
      <c r="Q176" s="32">
        <v>-45.5</v>
      </c>
    </row>
    <row r="177" spans="1:17" ht="15" thickBot="1">
      <c r="A177" s="7">
        <v>44215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44215</v>
      </c>
      <c r="B185" s="4">
        <v>24</v>
      </c>
      <c r="C185" s="4" t="s">
        <v>140</v>
      </c>
      <c r="D185" s="23">
        <v>2</v>
      </c>
      <c r="E185" s="31">
        <v>4.3</v>
      </c>
      <c r="F185" s="31">
        <v>2.1</v>
      </c>
      <c r="G185" s="31">
        <v>6.8</v>
      </c>
      <c r="H185" s="31">
        <v>13.2</v>
      </c>
      <c r="I185" s="31">
        <v>19</v>
      </c>
      <c r="J185" s="31">
        <v>32.4</v>
      </c>
      <c r="K185" s="31">
        <v>31.2</v>
      </c>
      <c r="L185" s="31">
        <v>38.4</v>
      </c>
      <c r="M185" s="31">
        <v>18.5</v>
      </c>
      <c r="N185" s="31">
        <v>10.4</v>
      </c>
      <c r="O185" s="31">
        <v>4.3</v>
      </c>
      <c r="P185" s="31">
        <v>5.2</v>
      </c>
      <c r="Q185" s="32">
        <v>38.4</v>
      </c>
    </row>
    <row r="186" spans="1:17" ht="15" thickBot="1">
      <c r="A186" s="7">
        <v>44215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44215</v>
      </c>
      <c r="B194" s="4">
        <v>24</v>
      </c>
      <c r="C194" s="4" t="s">
        <v>140</v>
      </c>
      <c r="D194" s="41">
        <v>3</v>
      </c>
      <c r="E194" s="31">
        <v>25</v>
      </c>
      <c r="F194" s="31">
        <v>32</v>
      </c>
      <c r="G194" s="31">
        <v>34</v>
      </c>
      <c r="H194" s="31">
        <v>40</v>
      </c>
      <c r="I194" s="31">
        <v>33</v>
      </c>
      <c r="J194" s="31">
        <v>23</v>
      </c>
      <c r="K194" s="31">
        <v>25</v>
      </c>
      <c r="L194" s="31">
        <v>24</v>
      </c>
      <c r="M194" s="31">
        <v>20</v>
      </c>
      <c r="N194" s="31">
        <v>24</v>
      </c>
      <c r="O194" s="31">
        <v>38</v>
      </c>
      <c r="P194" s="31">
        <v>24</v>
      </c>
      <c r="Q194" s="32">
        <v>40</v>
      </c>
    </row>
    <row r="195" spans="1:17" ht="15" thickBot="1">
      <c r="A195" s="7">
        <v>44215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44215</v>
      </c>
      <c r="B203" s="4">
        <v>30</v>
      </c>
      <c r="C203" s="4" t="s">
        <v>150</v>
      </c>
      <c r="D203" s="23">
        <v>1</v>
      </c>
      <c r="E203" s="32">
        <v>3</v>
      </c>
      <c r="F203" s="32">
        <v>3</v>
      </c>
      <c r="G203" s="32">
        <v>3</v>
      </c>
      <c r="H203" s="32">
        <v>4</v>
      </c>
      <c r="I203" s="32">
        <v>4</v>
      </c>
      <c r="J203" s="32">
        <v>5</v>
      </c>
      <c r="K203" s="32">
        <v>5</v>
      </c>
      <c r="L203" s="32">
        <v>4</v>
      </c>
      <c r="M203" s="32">
        <v>3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3.5833333333333335</v>
      </c>
    </row>
    <row r="204" spans="1:17" ht="15" thickBot="1">
      <c r="A204" s="7">
        <v>44215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>
      <c r="D207" s="50"/>
    </row>
    <row r="208" spans="1:17" ht="14.25" thickBot="1">
      <c r="D208" s="50"/>
    </row>
    <row r="209" spans="1:18" ht="15" thickBot="1">
      <c r="A209" s="3" t="s">
        <v>11</v>
      </c>
      <c r="B209" s="6" t="s">
        <v>12</v>
      </c>
      <c r="C209" s="6" t="s">
        <v>13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7">
        <v>34</v>
      </c>
      <c r="B210" s="36" t="s">
        <v>154</v>
      </c>
      <c r="C210" s="4" t="s">
        <v>155</v>
      </c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2"/>
      <c r="B211" s="1"/>
      <c r="C211" s="1"/>
      <c r="D211" s="4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8" ht="15" thickBot="1">
      <c r="A212" s="3" t="s">
        <v>5</v>
      </c>
      <c r="B212" s="6" t="s">
        <v>11</v>
      </c>
      <c r="C212" s="6" t="s">
        <v>16</v>
      </c>
      <c r="D212" s="46" t="s">
        <v>17</v>
      </c>
      <c r="E212" s="97" t="s">
        <v>18</v>
      </c>
      <c r="F212" s="97" t="s">
        <v>19</v>
      </c>
      <c r="G212" s="97" t="s">
        <v>20</v>
      </c>
      <c r="H212" s="97" t="s">
        <v>21</v>
      </c>
      <c r="I212" s="97" t="s">
        <v>22</v>
      </c>
      <c r="J212" s="97" t="s">
        <v>23</v>
      </c>
      <c r="K212" s="97" t="s">
        <v>24</v>
      </c>
      <c r="L212" s="97" t="s">
        <v>25</v>
      </c>
      <c r="M212" s="97" t="s">
        <v>26</v>
      </c>
      <c r="N212" s="97" t="s">
        <v>27</v>
      </c>
      <c r="O212" s="97" t="s">
        <v>28</v>
      </c>
      <c r="P212" s="97" t="s">
        <v>29</v>
      </c>
      <c r="Q212" s="97" t="s">
        <v>30</v>
      </c>
    </row>
    <row r="213" spans="1:18" ht="15" thickBot="1">
      <c r="A213" s="7">
        <v>44215</v>
      </c>
      <c r="B213" s="4">
        <v>34</v>
      </c>
      <c r="C213" s="4" t="s">
        <v>37</v>
      </c>
      <c r="D213" s="23">
        <v>1</v>
      </c>
      <c r="E213" s="31">
        <v>0.8852822580645161</v>
      </c>
      <c r="F213" s="31">
        <v>1.2725863596102747</v>
      </c>
      <c r="G213" s="31">
        <v>2.1322580645161291</v>
      </c>
      <c r="H213" s="31">
        <v>3.3360416666666666</v>
      </c>
      <c r="I213" s="31">
        <v>3.0696572580645163</v>
      </c>
      <c r="J213" s="31">
        <v>2.5482291666666668</v>
      </c>
      <c r="K213" s="31">
        <v>2.0673387096774194</v>
      </c>
      <c r="L213" s="31">
        <v>1.9493382961124897</v>
      </c>
      <c r="M213" s="31">
        <v>2.1297916666666667</v>
      </c>
      <c r="N213" s="31">
        <v>2.1016129032258064</v>
      </c>
      <c r="O213" s="31">
        <v>1.6779166666666667</v>
      </c>
      <c r="P213" s="31">
        <v>1.1843168957154406</v>
      </c>
      <c r="Q213" s="32">
        <v>2.0313207547169809</v>
      </c>
    </row>
    <row r="214" spans="1:18" ht="15" thickBot="1">
      <c r="A214" s="7">
        <v>44215</v>
      </c>
      <c r="B214" s="4">
        <v>34</v>
      </c>
      <c r="C214" s="4" t="s">
        <v>133</v>
      </c>
      <c r="D214" s="8">
        <v>98</v>
      </c>
      <c r="E214" s="11">
        <v>30</v>
      </c>
      <c r="F214" s="11">
        <v>30</v>
      </c>
      <c r="G214" s="11">
        <v>30</v>
      </c>
      <c r="H214" s="11">
        <v>30</v>
      </c>
      <c r="I214" s="11">
        <v>30</v>
      </c>
      <c r="J214" s="11">
        <v>30</v>
      </c>
      <c r="K214" s="11">
        <v>30</v>
      </c>
      <c r="L214" s="11">
        <v>30</v>
      </c>
      <c r="M214" s="11">
        <v>30</v>
      </c>
      <c r="N214" s="11">
        <v>30</v>
      </c>
      <c r="O214" s="11">
        <v>30</v>
      </c>
      <c r="P214" s="11">
        <v>30</v>
      </c>
      <c r="Q214" s="11">
        <v>30</v>
      </c>
    </row>
    <row r="215" spans="1:18" ht="15" thickBot="1">
      <c r="A215" s="7"/>
      <c r="B215" s="4"/>
      <c r="C215" s="4"/>
      <c r="D215" s="8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</row>
    <row r="216" spans="1:18">
      <c r="D216" s="50"/>
    </row>
    <row r="217" spans="1:18" ht="14.25" thickBot="1">
      <c r="D217" s="50"/>
    </row>
    <row r="218" spans="1:18" ht="15" thickBot="1">
      <c r="A218" s="3" t="s">
        <v>11</v>
      </c>
      <c r="B218" s="6" t="s">
        <v>12</v>
      </c>
      <c r="C218" s="6" t="s">
        <v>13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7">
        <v>35</v>
      </c>
      <c r="B219" s="43" t="s">
        <v>156</v>
      </c>
      <c r="C219" s="4" t="s">
        <v>157</v>
      </c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2"/>
      <c r="B220" s="1"/>
      <c r="C220" s="1"/>
      <c r="D220" s="4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8" ht="15" thickBot="1">
      <c r="A221" s="3" t="s">
        <v>5</v>
      </c>
      <c r="B221" s="6" t="s">
        <v>11</v>
      </c>
      <c r="C221" s="6" t="s">
        <v>16</v>
      </c>
      <c r="D221" s="46" t="s">
        <v>17</v>
      </c>
      <c r="E221" s="102" t="s">
        <v>158</v>
      </c>
      <c r="F221" s="97" t="s">
        <v>18</v>
      </c>
      <c r="G221" s="97" t="s">
        <v>19</v>
      </c>
      <c r="H221" s="97" t="s">
        <v>20</v>
      </c>
      <c r="I221" s="97" t="s">
        <v>21</v>
      </c>
      <c r="J221" s="97" t="s">
        <v>22</v>
      </c>
      <c r="K221" s="97" t="s">
        <v>23</v>
      </c>
      <c r="L221" s="97" t="s">
        <v>24</v>
      </c>
      <c r="M221" s="97" t="s">
        <v>25</v>
      </c>
      <c r="N221" s="97" t="s">
        <v>26</v>
      </c>
      <c r="O221" s="97" t="s">
        <v>27</v>
      </c>
      <c r="P221" s="97" t="s">
        <v>28</v>
      </c>
      <c r="Q221" s="97" t="s">
        <v>29</v>
      </c>
      <c r="R221" s="6" t="s">
        <v>30</v>
      </c>
    </row>
    <row r="222" spans="1:18" ht="15" thickBot="1">
      <c r="A222" s="7">
        <v>44215</v>
      </c>
      <c r="B222" s="4">
        <v>35</v>
      </c>
      <c r="C222" s="4" t="s">
        <v>150</v>
      </c>
      <c r="D222" s="41">
        <v>1</v>
      </c>
      <c r="E222" s="31">
        <v>360</v>
      </c>
      <c r="F222" s="31">
        <v>3.2162259148148142</v>
      </c>
      <c r="G222" s="31">
        <v>3.5373705063333332</v>
      </c>
      <c r="H222" s="31">
        <v>2.5971604029999997</v>
      </c>
      <c r="I222" s="31">
        <v>1.695330747033333</v>
      </c>
      <c r="J222" s="31">
        <v>1.4393312076666664</v>
      </c>
      <c r="K222" s="31">
        <v>1.6371646247333331</v>
      </c>
      <c r="L222" s="31">
        <v>1.4424653513103447</v>
      </c>
      <c r="M222" s="31">
        <v>1.781541803896552</v>
      </c>
      <c r="N222" s="31">
        <v>1.8694277593103452</v>
      </c>
      <c r="O222" s="31">
        <v>1.0357256232142855</v>
      </c>
      <c r="P222" s="31">
        <v>2.0701282969999997</v>
      </c>
      <c r="Q222" s="31">
        <v>3.8782470470000003</v>
      </c>
      <c r="R222" s="31">
        <v>2.1851989052670451</v>
      </c>
    </row>
    <row r="223" spans="1:18" ht="15" thickBot="1">
      <c r="A223" s="7">
        <v>44215</v>
      </c>
      <c r="B223" s="4">
        <v>35</v>
      </c>
      <c r="C223" s="4" t="s">
        <v>150</v>
      </c>
      <c r="D223" s="41">
        <v>1</v>
      </c>
      <c r="E223" s="31">
        <v>45</v>
      </c>
      <c r="F223" s="31">
        <v>20.626693654444448</v>
      </c>
      <c r="G223" s="31">
        <v>13.264414038333335</v>
      </c>
      <c r="H223" s="31">
        <v>5.2866962068999994</v>
      </c>
      <c r="I223" s="31">
        <v>1.7934800077333335</v>
      </c>
      <c r="J223" s="31">
        <v>1.4119134586333331</v>
      </c>
      <c r="K223" s="31">
        <v>0.59443411069999996</v>
      </c>
      <c r="L223" s="31">
        <v>0.54868173389655173</v>
      </c>
      <c r="M223" s="31">
        <v>0.41259736241379308</v>
      </c>
      <c r="N223" s="31">
        <v>1.1174615111034483</v>
      </c>
      <c r="O223" s="31">
        <v>1.862557616071429</v>
      </c>
      <c r="P223" s="31">
        <v>4.2286134616666669</v>
      </c>
      <c r="Q223" s="31">
        <v>14.369186499333333</v>
      </c>
      <c r="R223" s="31">
        <v>5.391528275664772</v>
      </c>
    </row>
    <row r="224" spans="1:18" ht="15" thickBot="1">
      <c r="A224" s="7">
        <v>44215</v>
      </c>
      <c r="B224" s="4">
        <v>35</v>
      </c>
      <c r="C224" s="4" t="s">
        <v>150</v>
      </c>
      <c r="D224" s="41">
        <v>1</v>
      </c>
      <c r="E224" s="31">
        <v>90</v>
      </c>
      <c r="F224" s="31">
        <v>10.676529791851854</v>
      </c>
      <c r="G224" s="31">
        <v>13.284733253666667</v>
      </c>
      <c r="H224" s="31">
        <v>7.2629221066666672</v>
      </c>
      <c r="I224" s="31">
        <v>3.2785589874666665</v>
      </c>
      <c r="J224" s="31">
        <v>1.5547638314666665</v>
      </c>
      <c r="K224" s="31">
        <v>0.78334563596666673</v>
      </c>
      <c r="L224" s="31">
        <v>0.72424211372413794</v>
      </c>
      <c r="M224" s="31">
        <v>0.65505976517241382</v>
      </c>
      <c r="N224" s="31">
        <v>1.965429622413793</v>
      </c>
      <c r="O224" s="31">
        <v>3.5763864557142861</v>
      </c>
      <c r="P224" s="31">
        <v>4.7616349173333337</v>
      </c>
      <c r="Q224" s="31">
        <v>7.5006890099999985</v>
      </c>
      <c r="R224" s="31">
        <v>4.6539823038494328</v>
      </c>
    </row>
    <row r="225" spans="1:18" ht="15" thickBot="1">
      <c r="A225" s="7">
        <v>44215</v>
      </c>
      <c r="B225" s="4">
        <v>35</v>
      </c>
      <c r="C225" s="4" t="s">
        <v>150</v>
      </c>
      <c r="D225" s="41">
        <v>1</v>
      </c>
      <c r="E225" s="31">
        <v>135</v>
      </c>
      <c r="F225" s="31">
        <v>16.887513607037036</v>
      </c>
      <c r="G225" s="31">
        <v>15.099329127333336</v>
      </c>
      <c r="H225" s="31">
        <v>11.488958484333331</v>
      </c>
      <c r="I225" s="31">
        <v>4.7302905758666665</v>
      </c>
      <c r="J225" s="31">
        <v>2.3653789440666659</v>
      </c>
      <c r="K225" s="31">
        <v>0.87387579503333324</v>
      </c>
      <c r="L225" s="31">
        <v>1.0547994190344827</v>
      </c>
      <c r="M225" s="31">
        <v>1.3086259401724138</v>
      </c>
      <c r="N225" s="31">
        <v>2.9503565251724138</v>
      </c>
      <c r="O225" s="31">
        <v>6.8929897642857139</v>
      </c>
      <c r="P225" s="31">
        <v>4.9538771803333335</v>
      </c>
      <c r="Q225" s="31">
        <v>7.5363895903333322</v>
      </c>
      <c r="R225" s="31">
        <v>6.2912194498750011</v>
      </c>
    </row>
    <row r="226" spans="1:18" ht="15" thickBot="1">
      <c r="A226" s="7">
        <v>44215</v>
      </c>
      <c r="B226" s="4">
        <v>35</v>
      </c>
      <c r="C226" s="4" t="s">
        <v>150</v>
      </c>
      <c r="D226" s="41">
        <v>1</v>
      </c>
      <c r="E226" s="31">
        <v>180</v>
      </c>
      <c r="F226" s="31">
        <v>9.0107242211111114</v>
      </c>
      <c r="G226" s="31">
        <v>4.6917468050000002</v>
      </c>
      <c r="H226" s="31">
        <v>3.6734260029999999</v>
      </c>
      <c r="I226" s="31">
        <v>3.2763983138666672</v>
      </c>
      <c r="J226" s="31">
        <v>1.8050348239999998</v>
      </c>
      <c r="K226" s="31">
        <v>1.6826915102333331</v>
      </c>
      <c r="L226" s="31">
        <v>1.288591015</v>
      </c>
      <c r="M226" s="31">
        <v>2.2098210206896547</v>
      </c>
      <c r="N226" s="31">
        <v>3.5209056917586206</v>
      </c>
      <c r="O226" s="31">
        <v>3.8663007185714293</v>
      </c>
      <c r="P226" s="31">
        <v>2.1918348313333333</v>
      </c>
      <c r="Q226" s="31">
        <v>4.7195768326666663</v>
      </c>
      <c r="R226" s="31">
        <v>3.45547574371875</v>
      </c>
    </row>
    <row r="227" spans="1:18" ht="15" thickBot="1">
      <c r="A227" s="7">
        <v>44215</v>
      </c>
      <c r="B227" s="4">
        <v>35</v>
      </c>
      <c r="C227" s="4" t="s">
        <v>150</v>
      </c>
      <c r="D227" s="41">
        <v>1</v>
      </c>
      <c r="E227" s="31">
        <v>225</v>
      </c>
      <c r="F227" s="31">
        <v>0.9876543325925925</v>
      </c>
      <c r="G227" s="31">
        <v>2.6211715779999998</v>
      </c>
      <c r="H227" s="31">
        <v>2.9244845157333335</v>
      </c>
      <c r="I227" s="31">
        <v>3.5509016965333329</v>
      </c>
      <c r="J227" s="31">
        <v>5.335305522333333</v>
      </c>
      <c r="K227" s="31">
        <v>5.3297420375333351</v>
      </c>
      <c r="L227" s="31">
        <v>5.5882757615172407</v>
      </c>
      <c r="M227" s="31">
        <v>5.7249234368965523</v>
      </c>
      <c r="N227" s="31">
        <v>4.3220619506896547</v>
      </c>
      <c r="O227" s="31">
        <v>3.9701579282142858</v>
      </c>
      <c r="P227" s="31">
        <v>2.2044347690000001</v>
      </c>
      <c r="Q227" s="31">
        <v>2.3393951263333332</v>
      </c>
      <c r="R227" s="31">
        <v>3.7511838626647744</v>
      </c>
    </row>
    <row r="228" spans="1:18" ht="15" thickBot="1">
      <c r="A228" s="7">
        <v>44215</v>
      </c>
      <c r="B228" s="4">
        <v>35</v>
      </c>
      <c r="C228" s="4" t="s">
        <v>150</v>
      </c>
      <c r="D228" s="41">
        <v>1</v>
      </c>
      <c r="E228" s="31">
        <v>270</v>
      </c>
      <c r="F228" s="31">
        <v>36.288628374074072</v>
      </c>
      <c r="G228" s="31">
        <v>45.59615505</v>
      </c>
      <c r="H228" s="31">
        <v>62.16127255</v>
      </c>
      <c r="I228" s="31">
        <v>74.51148122333332</v>
      </c>
      <c r="J228" s="31">
        <v>79.559068423333329</v>
      </c>
      <c r="K228" s="31">
        <v>82.263176343333313</v>
      </c>
      <c r="L228" s="31">
        <v>82.987234703448252</v>
      </c>
      <c r="M228" s="31">
        <v>81.641142224137937</v>
      </c>
      <c r="N228" s="31">
        <v>79.956859193103455</v>
      </c>
      <c r="O228" s="31">
        <v>74.706558092857151</v>
      </c>
      <c r="P228" s="31">
        <v>75.36599502333334</v>
      </c>
      <c r="Q228" s="31">
        <v>56.935906063333327</v>
      </c>
      <c r="R228" s="31">
        <v>69.478238865056781</v>
      </c>
    </row>
    <row r="229" spans="1:18" ht="15" thickBot="1">
      <c r="A229" s="7">
        <v>44215</v>
      </c>
      <c r="B229" s="4">
        <v>35</v>
      </c>
      <c r="C229" s="4" t="s">
        <v>150</v>
      </c>
      <c r="D229" s="41">
        <v>1</v>
      </c>
      <c r="E229" s="31">
        <v>315</v>
      </c>
      <c r="F229" s="31">
        <v>2.3060314640740738</v>
      </c>
      <c r="G229" s="31">
        <v>1.9050812083333333</v>
      </c>
      <c r="H229" s="31">
        <v>4.6050807723333333</v>
      </c>
      <c r="I229" s="31">
        <v>7.1635589153333346</v>
      </c>
      <c r="J229" s="31">
        <v>6.5292038264666683</v>
      </c>
      <c r="K229" s="31">
        <v>6.8355701960000008</v>
      </c>
      <c r="L229" s="31">
        <v>6.3657098865517234</v>
      </c>
      <c r="M229" s="31">
        <v>6.2662893251724139</v>
      </c>
      <c r="N229" s="31">
        <v>4.297497875862069</v>
      </c>
      <c r="O229" s="31">
        <v>4.0893243078571428</v>
      </c>
      <c r="P229" s="31">
        <v>4.2234808513333331</v>
      </c>
      <c r="Q229" s="31">
        <v>2.7206119849999997</v>
      </c>
      <c r="R229" s="31">
        <v>4.7931732339034108</v>
      </c>
    </row>
    <row r="230" spans="1:18">
      <c r="A230" s="39"/>
      <c r="B230" s="37"/>
      <c r="C230" s="37"/>
      <c r="D230" s="49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</row>
    <row r="231" spans="1:18" ht="14.25" thickBot="1">
      <c r="D231" s="50"/>
    </row>
    <row r="232" spans="1:18" ht="15" thickBot="1">
      <c r="A232" s="3" t="s">
        <v>11</v>
      </c>
      <c r="B232" s="6" t="s">
        <v>12</v>
      </c>
      <c r="C232" s="6" t="s">
        <v>13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7">
        <v>36</v>
      </c>
      <c r="B233" s="42" t="s">
        <v>159</v>
      </c>
      <c r="C233" s="4" t="s">
        <v>36</v>
      </c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2"/>
      <c r="B234" s="1"/>
      <c r="C234" s="1"/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8" ht="15" thickBot="1">
      <c r="A235" s="3" t="s">
        <v>5</v>
      </c>
      <c r="B235" s="6" t="s">
        <v>11</v>
      </c>
      <c r="C235" s="6" t="s">
        <v>16</v>
      </c>
      <c r="D235" s="46" t="s">
        <v>17</v>
      </c>
      <c r="E235" s="97" t="s">
        <v>18</v>
      </c>
      <c r="F235" s="97" t="s">
        <v>19</v>
      </c>
      <c r="G235" s="97" t="s">
        <v>20</v>
      </c>
      <c r="H235" s="97" t="s">
        <v>21</v>
      </c>
      <c r="I235" s="97" t="s">
        <v>22</v>
      </c>
      <c r="J235" s="97" t="s">
        <v>23</v>
      </c>
      <c r="K235" s="97" t="s">
        <v>24</v>
      </c>
      <c r="L235" s="97" t="s">
        <v>25</v>
      </c>
      <c r="M235" s="97" t="s">
        <v>26</v>
      </c>
      <c r="N235" s="97" t="s">
        <v>27</v>
      </c>
      <c r="O235" s="97" t="s">
        <v>28</v>
      </c>
      <c r="P235" s="97" t="s">
        <v>29</v>
      </c>
      <c r="Q235" s="97" t="s">
        <v>30</v>
      </c>
    </row>
    <row r="236" spans="1:18" ht="15" thickBot="1">
      <c r="A236" s="7">
        <v>44215</v>
      </c>
      <c r="B236" s="4">
        <v>36</v>
      </c>
      <c r="C236" s="4" t="s">
        <v>150</v>
      </c>
      <c r="D236" s="23">
        <v>1</v>
      </c>
      <c r="E236" s="31">
        <v>-23.764758066800972</v>
      </c>
      <c r="F236" s="31">
        <v>-17.481360686934138</v>
      </c>
      <c r="G236" s="31">
        <v>-4.6164627396693252</v>
      </c>
      <c r="H236" s="31">
        <v>6.6716388876539554</v>
      </c>
      <c r="I236" s="31">
        <v>16.179139785590753</v>
      </c>
      <c r="J236" s="31">
        <v>21.957859544958733</v>
      </c>
      <c r="K236" s="31">
        <v>23.243643769684414</v>
      </c>
      <c r="L236" s="31">
        <v>20.192292358942332</v>
      </c>
      <c r="M236" s="31">
        <v>12.37112500520837</v>
      </c>
      <c r="N236" s="31">
        <v>1.7691462752901355</v>
      </c>
      <c r="O236" s="31">
        <v>-10.803089085119595</v>
      </c>
      <c r="P236" s="31">
        <v>-20.663776892168269</v>
      </c>
      <c r="Q236" s="32">
        <v>2.2223460925816361</v>
      </c>
    </row>
    <row r="237" spans="1:18" ht="15" thickBot="1">
      <c r="A237" s="7">
        <v>44215</v>
      </c>
      <c r="B237" s="4">
        <v>36</v>
      </c>
      <c r="C237" s="4" t="s">
        <v>133</v>
      </c>
      <c r="D237" s="8">
        <v>98</v>
      </c>
      <c r="E237" s="11">
        <v>30</v>
      </c>
      <c r="F237" s="11">
        <v>30</v>
      </c>
      <c r="G237" s="11">
        <v>30</v>
      </c>
      <c r="H237" s="11">
        <v>30</v>
      </c>
      <c r="I237" s="11">
        <v>30</v>
      </c>
      <c r="J237" s="11">
        <v>30</v>
      </c>
      <c r="K237" s="11">
        <v>30</v>
      </c>
      <c r="L237" s="11">
        <v>30</v>
      </c>
      <c r="M237" s="11">
        <v>30</v>
      </c>
      <c r="N237" s="11">
        <v>30</v>
      </c>
      <c r="O237" s="11">
        <v>30</v>
      </c>
      <c r="P237" s="11">
        <v>30</v>
      </c>
      <c r="Q237" s="11">
        <v>30</v>
      </c>
    </row>
    <row r="238" spans="1:18" ht="15" thickBot="1">
      <c r="A238" s="7"/>
      <c r="B238" s="4"/>
      <c r="C238" s="4"/>
      <c r="D238" s="8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</row>
    <row r="239" spans="1:18">
      <c r="D239" s="50"/>
    </row>
    <row r="240" spans="1:18" ht="14.25" thickBot="1">
      <c r="D240" s="50"/>
    </row>
    <row r="241" spans="1:18" ht="15" thickBot="1">
      <c r="A241" s="3" t="s">
        <v>11</v>
      </c>
      <c r="B241" s="6" t="s">
        <v>12</v>
      </c>
      <c r="C241" s="6" t="s">
        <v>13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8" ht="15" thickBot="1">
      <c r="A242" s="7">
        <v>38</v>
      </c>
      <c r="B242" s="42" t="s">
        <v>160</v>
      </c>
      <c r="C242" s="44" t="s">
        <v>161</v>
      </c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8" ht="15" thickBot="1">
      <c r="A243" s="2"/>
      <c r="B243" s="1"/>
      <c r="C243" s="1"/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3" t="s">
        <v>5</v>
      </c>
      <c r="B244" s="6" t="s">
        <v>11</v>
      </c>
      <c r="C244" s="6" t="s">
        <v>16</v>
      </c>
      <c r="D244" s="46" t="s">
        <v>17</v>
      </c>
      <c r="E244" s="97" t="s">
        <v>18</v>
      </c>
      <c r="F244" s="97" t="s">
        <v>19</v>
      </c>
      <c r="G244" s="97" t="s">
        <v>20</v>
      </c>
      <c r="H244" s="97" t="s">
        <v>21</v>
      </c>
      <c r="I244" s="97" t="s">
        <v>22</v>
      </c>
      <c r="J244" s="97" t="s">
        <v>23</v>
      </c>
      <c r="K244" s="97" t="s">
        <v>24</v>
      </c>
      <c r="L244" s="97" t="s">
        <v>25</v>
      </c>
      <c r="M244" s="97" t="s">
        <v>26</v>
      </c>
      <c r="N244" s="97" t="s">
        <v>27</v>
      </c>
      <c r="O244" s="97" t="s">
        <v>28</v>
      </c>
      <c r="P244" s="97" t="s">
        <v>29</v>
      </c>
      <c r="Q244" s="97" t="s">
        <v>30</v>
      </c>
    </row>
    <row r="245" spans="1:18" ht="15" thickBot="1">
      <c r="A245" s="7">
        <v>44215</v>
      </c>
      <c r="B245" s="4">
        <v>38</v>
      </c>
      <c r="C245" s="4" t="s">
        <v>150</v>
      </c>
      <c r="D245" s="41">
        <v>1</v>
      </c>
      <c r="E245" s="41">
        <v>79.515016685205765</v>
      </c>
      <c r="F245" s="41">
        <v>73.669223500934265</v>
      </c>
      <c r="G245" s="41">
        <v>61.408845775729652</v>
      </c>
      <c r="H245" s="41">
        <v>51.677379629629641</v>
      </c>
      <c r="I245" s="41">
        <v>50.200806451612898</v>
      </c>
      <c r="J245" s="41">
        <v>55.958055555555553</v>
      </c>
      <c r="K245" s="41">
        <v>61.744623655913955</v>
      </c>
      <c r="L245" s="41">
        <v>62.535873192436057</v>
      </c>
      <c r="M245" s="41">
        <v>61.1388888888889</v>
      </c>
      <c r="N245" s="41">
        <v>61.731182795698921</v>
      </c>
      <c r="O245" s="41">
        <v>69.699826445904037</v>
      </c>
      <c r="P245" s="41">
        <v>74.914937275985665</v>
      </c>
      <c r="Q245" s="40">
        <f t="shared" ref="Q245" si="7">AVERAGE(E245:P245)</f>
        <v>63.682888321124608</v>
      </c>
      <c r="R245" s="24"/>
    </row>
    <row r="246" spans="1:18" ht="15" thickBot="1">
      <c r="A246" s="7">
        <v>44215</v>
      </c>
      <c r="B246" s="4">
        <v>38</v>
      </c>
      <c r="C246" s="4" t="s">
        <v>133</v>
      </c>
      <c r="D246" s="8">
        <v>98</v>
      </c>
      <c r="E246" s="11">
        <v>30</v>
      </c>
      <c r="F246" s="11">
        <v>30</v>
      </c>
      <c r="G246" s="11">
        <v>30</v>
      </c>
      <c r="H246" s="11">
        <v>30</v>
      </c>
      <c r="I246" s="11">
        <v>30</v>
      </c>
      <c r="J246" s="11">
        <v>30</v>
      </c>
      <c r="K246" s="11">
        <v>30</v>
      </c>
      <c r="L246" s="11">
        <v>30</v>
      </c>
      <c r="M246" s="11">
        <v>30</v>
      </c>
      <c r="N246" s="11">
        <v>30</v>
      </c>
      <c r="O246" s="11">
        <v>30</v>
      </c>
      <c r="P246" s="11">
        <v>30</v>
      </c>
      <c r="Q246" s="11">
        <v>30</v>
      </c>
    </row>
    <row r="247" spans="1:18" ht="15" thickBot="1">
      <c r="A247" s="7"/>
      <c r="B247" s="4"/>
      <c r="C247" s="4"/>
      <c r="D247" s="8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</row>
    <row r="248" spans="1:18">
      <c r="D248" s="50"/>
    </row>
    <row r="249" spans="1:18" ht="14.25" thickBot="1">
      <c r="D249" s="50"/>
    </row>
    <row r="250" spans="1:18" ht="15" thickBot="1">
      <c r="A250" s="3" t="s">
        <v>11</v>
      </c>
      <c r="B250" s="6" t="s">
        <v>12</v>
      </c>
      <c r="C250" s="6" t="s">
        <v>13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8" ht="15" thickBot="1">
      <c r="A251" s="7">
        <v>39</v>
      </c>
      <c r="B251" s="42" t="s">
        <v>162</v>
      </c>
      <c r="C251" s="4" t="s">
        <v>36</v>
      </c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8" ht="15" thickBot="1">
      <c r="A252" s="2"/>
      <c r="B252" s="1"/>
      <c r="C252" s="1"/>
      <c r="D252" s="4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8" ht="15" thickBot="1">
      <c r="A253" s="3" t="s">
        <v>5</v>
      </c>
      <c r="B253" s="6" t="s">
        <v>11</v>
      </c>
      <c r="C253" s="6" t="s">
        <v>16</v>
      </c>
      <c r="D253" s="46" t="s">
        <v>17</v>
      </c>
      <c r="E253" s="97" t="s">
        <v>18</v>
      </c>
      <c r="F253" s="97" t="s">
        <v>19</v>
      </c>
      <c r="G253" s="97" t="s">
        <v>20</v>
      </c>
      <c r="H253" s="97" t="s">
        <v>21</v>
      </c>
      <c r="I253" s="97" t="s">
        <v>22</v>
      </c>
      <c r="J253" s="97" t="s">
        <v>23</v>
      </c>
      <c r="K253" s="97" t="s">
        <v>24</v>
      </c>
      <c r="L253" s="97" t="s">
        <v>25</v>
      </c>
      <c r="M253" s="97" t="s">
        <v>26</v>
      </c>
      <c r="N253" s="97" t="s">
        <v>27</v>
      </c>
      <c r="O253" s="97" t="s">
        <v>28</v>
      </c>
      <c r="P253" s="97" t="s">
        <v>29</v>
      </c>
      <c r="Q253" s="97" t="s">
        <v>30</v>
      </c>
    </row>
    <row r="254" spans="1:18" ht="15" thickBot="1">
      <c r="A254" s="7">
        <v>44215</v>
      </c>
      <c r="B254" s="4">
        <v>39</v>
      </c>
      <c r="C254" s="4" t="s">
        <v>150</v>
      </c>
      <c r="D254" s="41">
        <v>1</v>
      </c>
      <c r="E254" s="31">
        <v>-25.23</v>
      </c>
      <c r="F254" s="31">
        <v>-22.03</v>
      </c>
      <c r="G254" s="31">
        <v>-14.9</v>
      </c>
      <c r="H254" s="31">
        <v>-7.64</v>
      </c>
      <c r="I254" s="31">
        <v>-1.08</v>
      </c>
      <c r="J254" s="31">
        <v>5.37</v>
      </c>
      <c r="K254" s="31">
        <v>8.69</v>
      </c>
      <c r="L254" s="31">
        <v>6.84</v>
      </c>
      <c r="M254" s="31">
        <v>0.74</v>
      </c>
      <c r="N254" s="31">
        <v>-6.87</v>
      </c>
      <c r="O254" s="31">
        <v>-15.1</v>
      </c>
      <c r="P254" s="31">
        <v>-21.84</v>
      </c>
      <c r="Q254" s="32">
        <f t="shared" ref="Q254" si="8">AVERAGE(E254:P254)</f>
        <v>-7.7541666666666655</v>
      </c>
    </row>
    <row r="255" spans="1:18" ht="15" thickBot="1">
      <c r="A255" s="7">
        <v>44215</v>
      </c>
      <c r="B255" s="4">
        <v>39</v>
      </c>
      <c r="C255" s="4" t="s">
        <v>133</v>
      </c>
      <c r="D255" s="8">
        <v>98</v>
      </c>
      <c r="E255" s="11">
        <v>30</v>
      </c>
      <c r="F255" s="11">
        <v>30</v>
      </c>
      <c r="G255" s="11">
        <v>30</v>
      </c>
      <c r="H255" s="11">
        <v>30</v>
      </c>
      <c r="I255" s="11">
        <v>30</v>
      </c>
      <c r="J255" s="11">
        <v>30</v>
      </c>
      <c r="K255" s="11">
        <v>30</v>
      </c>
      <c r="L255" s="11">
        <v>30</v>
      </c>
      <c r="M255" s="11">
        <v>30</v>
      </c>
      <c r="N255" s="11">
        <v>30</v>
      </c>
      <c r="O255" s="11">
        <v>30</v>
      </c>
      <c r="P255" s="11">
        <v>30</v>
      </c>
      <c r="Q255" s="11">
        <v>30</v>
      </c>
    </row>
    <row r="256" spans="1:18" ht="15" thickBot="1">
      <c r="A256" s="7"/>
      <c r="B256" s="4"/>
      <c r="C256" s="4"/>
      <c r="D256" s="8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</row>
    <row r="257" spans="1:17">
      <c r="D257" s="50"/>
    </row>
    <row r="258" spans="1:17" ht="14.25" thickBot="1">
      <c r="D258" s="50"/>
    </row>
    <row r="259" spans="1:17" ht="15" thickBot="1">
      <c r="A259" s="3" t="s">
        <v>11</v>
      </c>
      <c r="B259" s="6" t="s">
        <v>12</v>
      </c>
      <c r="C259" s="6" t="s">
        <v>13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7">
        <v>40</v>
      </c>
      <c r="B260" s="42" t="s">
        <v>163</v>
      </c>
      <c r="C260" s="4" t="s">
        <v>15</v>
      </c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2"/>
      <c r="B261" s="1"/>
      <c r="C261" s="1"/>
      <c r="D261" s="4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ht="15" thickBot="1">
      <c r="A262" s="3" t="s">
        <v>5</v>
      </c>
      <c r="B262" s="6" t="s">
        <v>11</v>
      </c>
      <c r="C262" s="6" t="s">
        <v>16</v>
      </c>
      <c r="D262" s="46" t="s">
        <v>17</v>
      </c>
      <c r="E262" s="97" t="s">
        <v>18</v>
      </c>
      <c r="F262" s="97" t="s">
        <v>19</v>
      </c>
      <c r="G262" s="97" t="s">
        <v>20</v>
      </c>
      <c r="H262" s="97" t="s">
        <v>21</v>
      </c>
      <c r="I262" s="97" t="s">
        <v>22</v>
      </c>
      <c r="J262" s="97" t="s">
        <v>23</v>
      </c>
      <c r="K262" s="97" t="s">
        <v>24</v>
      </c>
      <c r="L262" s="97" t="s">
        <v>25</v>
      </c>
      <c r="M262" s="97" t="s">
        <v>26</v>
      </c>
      <c r="N262" s="97" t="s">
        <v>27</v>
      </c>
      <c r="O262" s="97" t="s">
        <v>28</v>
      </c>
      <c r="P262" s="97" t="s">
        <v>29</v>
      </c>
      <c r="Q262" s="97" t="s">
        <v>30</v>
      </c>
    </row>
    <row r="263" spans="1:17" ht="15" thickBot="1">
      <c r="A263" s="7">
        <v>44215</v>
      </c>
      <c r="B263" s="4">
        <v>40</v>
      </c>
      <c r="C263" s="4" t="s">
        <v>151</v>
      </c>
      <c r="D263" s="41">
        <v>4</v>
      </c>
      <c r="E263" s="31">
        <v>0</v>
      </c>
      <c r="F263" s="31">
        <v>0</v>
      </c>
      <c r="G263" s="31">
        <v>0</v>
      </c>
      <c r="H263" s="31">
        <v>0</v>
      </c>
      <c r="I263" s="31">
        <v>10.326666666666666</v>
      </c>
      <c r="J263" s="31">
        <v>26.21</v>
      </c>
      <c r="K263" s="31">
        <v>43.103333333333325</v>
      </c>
      <c r="L263" s="31">
        <v>33.169999999999995</v>
      </c>
      <c r="M263" s="31">
        <v>9.1633333333333322</v>
      </c>
      <c r="N263" s="31">
        <v>0</v>
      </c>
      <c r="O263" s="31">
        <v>0</v>
      </c>
      <c r="P263" s="31">
        <v>0</v>
      </c>
      <c r="Q263" s="32">
        <v>121.97333333333333</v>
      </c>
    </row>
    <row r="264" spans="1:17" ht="15" thickBot="1">
      <c r="A264" s="7">
        <v>44215</v>
      </c>
      <c r="B264" s="4">
        <v>40</v>
      </c>
      <c r="C264" s="4" t="s">
        <v>133</v>
      </c>
      <c r="D264" s="8">
        <v>98</v>
      </c>
      <c r="E264" s="11">
        <v>30</v>
      </c>
      <c r="F264" s="11">
        <v>30</v>
      </c>
      <c r="G264" s="11">
        <v>30</v>
      </c>
      <c r="H264" s="11">
        <v>30</v>
      </c>
      <c r="I264" s="11">
        <v>30</v>
      </c>
      <c r="J264" s="11">
        <v>30</v>
      </c>
      <c r="K264" s="11">
        <v>30</v>
      </c>
      <c r="L264" s="11">
        <v>30</v>
      </c>
      <c r="M264" s="11">
        <v>30</v>
      </c>
      <c r="N264" s="11">
        <v>30</v>
      </c>
      <c r="O264" s="11">
        <v>30</v>
      </c>
      <c r="P264" s="11">
        <v>30</v>
      </c>
      <c r="Q264" s="11">
        <v>30</v>
      </c>
    </row>
    <row r="265" spans="1:17" ht="14.25" thickBot="1">
      <c r="A265" s="14"/>
      <c r="B265" s="15"/>
      <c r="C265" s="15"/>
      <c r="D265" s="48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</row>
    <row r="266" spans="1:17">
      <c r="D266" s="50"/>
    </row>
    <row r="267" spans="1:17" ht="14.25" thickBot="1">
      <c r="D267" s="50"/>
    </row>
    <row r="268" spans="1:17" s="57" customFormat="1" ht="15" thickBot="1">
      <c r="A268" s="53" t="s">
        <v>11</v>
      </c>
      <c r="B268" s="54" t="s">
        <v>12</v>
      </c>
      <c r="C268" s="54" t="s">
        <v>13</v>
      </c>
      <c r="D268" s="55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</row>
    <row r="269" spans="1:17" ht="15" thickBot="1">
      <c r="A269" s="7">
        <v>46</v>
      </c>
      <c r="B269" s="42" t="s">
        <v>166</v>
      </c>
      <c r="C269" s="4" t="s">
        <v>33</v>
      </c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2"/>
      <c r="B270" s="1"/>
      <c r="C270" s="1"/>
      <c r="D270" s="4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ht="15" thickBot="1">
      <c r="A271" s="3" t="s">
        <v>5</v>
      </c>
      <c r="B271" s="6" t="s">
        <v>11</v>
      </c>
      <c r="C271" s="6" t="s">
        <v>16</v>
      </c>
      <c r="D271" s="46" t="s">
        <v>17</v>
      </c>
      <c r="E271" s="97" t="s">
        <v>18</v>
      </c>
      <c r="F271" s="97" t="s">
        <v>19</v>
      </c>
      <c r="G271" s="97" t="s">
        <v>20</v>
      </c>
      <c r="H271" s="97" t="s">
        <v>21</v>
      </c>
      <c r="I271" s="97" t="s">
        <v>22</v>
      </c>
      <c r="J271" s="97" t="s">
        <v>23</v>
      </c>
      <c r="K271" s="97" t="s">
        <v>24</v>
      </c>
      <c r="L271" s="97" t="s">
        <v>25</v>
      </c>
      <c r="M271" s="97" t="s">
        <v>26</v>
      </c>
      <c r="N271" s="97" t="s">
        <v>27</v>
      </c>
      <c r="O271" s="97" t="s">
        <v>28</v>
      </c>
      <c r="P271" s="97" t="s">
        <v>29</v>
      </c>
      <c r="Q271" s="97" t="s">
        <v>30</v>
      </c>
    </row>
    <row r="272" spans="1:17" ht="15" thickBot="1">
      <c r="A272" s="7">
        <v>44215</v>
      </c>
      <c r="B272" s="4">
        <v>46</v>
      </c>
      <c r="C272" s="4" t="s">
        <v>33</v>
      </c>
      <c r="D272" s="41">
        <v>5</v>
      </c>
      <c r="E272" s="31">
        <v>0</v>
      </c>
      <c r="F272" s="31">
        <v>0</v>
      </c>
      <c r="G272" s="31">
        <v>0</v>
      </c>
      <c r="H272" s="31">
        <v>0</v>
      </c>
      <c r="I272" s="31">
        <v>4.9666666666666668</v>
      </c>
      <c r="J272" s="31">
        <v>8.4</v>
      </c>
      <c r="K272" s="31">
        <v>11.766666666666667</v>
      </c>
      <c r="L272" s="31">
        <v>8.8666666666666671</v>
      </c>
      <c r="M272" s="31">
        <v>3.6666666666666665</v>
      </c>
      <c r="N272" s="31">
        <v>0</v>
      </c>
      <c r="O272" s="31">
        <v>0</v>
      </c>
      <c r="P272" s="31">
        <v>0</v>
      </c>
      <c r="Q272" s="31">
        <v>37.666666666666664</v>
      </c>
    </row>
    <row r="273" spans="1:17" ht="15" thickBot="1">
      <c r="A273" s="7">
        <v>44215</v>
      </c>
      <c r="B273" s="4">
        <v>46</v>
      </c>
      <c r="C273" s="4" t="s">
        <v>133</v>
      </c>
      <c r="D273" s="8">
        <v>98</v>
      </c>
      <c r="E273" s="11">
        <v>30</v>
      </c>
      <c r="F273" s="11">
        <v>30</v>
      </c>
      <c r="G273" s="11">
        <v>30</v>
      </c>
      <c r="H273" s="11">
        <v>30</v>
      </c>
      <c r="I273" s="11">
        <v>30</v>
      </c>
      <c r="J273" s="11">
        <v>30</v>
      </c>
      <c r="K273" s="11">
        <v>30</v>
      </c>
      <c r="L273" s="11">
        <v>30</v>
      </c>
      <c r="M273" s="11">
        <v>30</v>
      </c>
      <c r="N273" s="11">
        <v>30</v>
      </c>
      <c r="O273" s="11">
        <v>30</v>
      </c>
      <c r="P273" s="11">
        <v>30</v>
      </c>
      <c r="Q273" s="11">
        <v>30</v>
      </c>
    </row>
    <row r="274" spans="1:17" ht="14.25" thickBot="1">
      <c r="A274" s="14"/>
      <c r="B274" s="15"/>
      <c r="C274" s="15"/>
      <c r="D274" s="48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</row>
    <row r="275" spans="1:17">
      <c r="D275" s="50"/>
    </row>
    <row r="276" spans="1:17" ht="14.25" thickBot="1">
      <c r="D276" s="50"/>
    </row>
    <row r="277" spans="1:17" ht="15" thickBot="1">
      <c r="A277" s="3" t="s">
        <v>11</v>
      </c>
      <c r="B277" s="6" t="s">
        <v>12</v>
      </c>
      <c r="C277" s="6" t="s">
        <v>13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7">
        <v>47</v>
      </c>
      <c r="B278" s="42" t="s">
        <v>167</v>
      </c>
      <c r="C278" s="4" t="s">
        <v>33</v>
      </c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2"/>
      <c r="B279" s="1"/>
      <c r="C279" s="1"/>
      <c r="D279" s="4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ht="15" thickBot="1">
      <c r="A280" s="3" t="s">
        <v>5</v>
      </c>
      <c r="B280" s="6" t="s">
        <v>11</v>
      </c>
      <c r="C280" s="6" t="s">
        <v>16</v>
      </c>
      <c r="D280" s="46" t="s">
        <v>17</v>
      </c>
      <c r="E280" s="97" t="s">
        <v>18</v>
      </c>
      <c r="F280" s="97" t="s">
        <v>19</v>
      </c>
      <c r="G280" s="97" t="s">
        <v>20</v>
      </c>
      <c r="H280" s="97" t="s">
        <v>21</v>
      </c>
      <c r="I280" s="97" t="s">
        <v>22</v>
      </c>
      <c r="J280" s="97" t="s">
        <v>23</v>
      </c>
      <c r="K280" s="97" t="s">
        <v>24</v>
      </c>
      <c r="L280" s="97" t="s">
        <v>25</v>
      </c>
      <c r="M280" s="97" t="s">
        <v>26</v>
      </c>
      <c r="N280" s="97" t="s">
        <v>27</v>
      </c>
      <c r="O280" s="97" t="s">
        <v>28</v>
      </c>
      <c r="P280" s="97" t="s">
        <v>29</v>
      </c>
      <c r="Q280" s="97" t="s">
        <v>30</v>
      </c>
    </row>
    <row r="281" spans="1:17" ht="15" thickBot="1">
      <c r="A281" s="7">
        <v>44215</v>
      </c>
      <c r="B281" s="4">
        <v>47</v>
      </c>
      <c r="C281" s="4" t="s">
        <v>33</v>
      </c>
      <c r="D281" s="41">
        <v>5</v>
      </c>
      <c r="E281" s="31">
        <v>1.7666666666666666</v>
      </c>
      <c r="F281" s="31">
        <v>1.9666666666666666</v>
      </c>
      <c r="G281" s="31">
        <v>2.7</v>
      </c>
      <c r="H281" s="31">
        <v>3.3</v>
      </c>
      <c r="I281" s="31">
        <v>1</v>
      </c>
      <c r="J281" s="31">
        <v>0</v>
      </c>
      <c r="K281" s="31">
        <v>0</v>
      </c>
      <c r="L281" s="31">
        <v>0</v>
      </c>
      <c r="M281" s="31">
        <v>0</v>
      </c>
      <c r="N281" s="31">
        <v>2.1</v>
      </c>
      <c r="O281" s="31">
        <v>1.9</v>
      </c>
      <c r="P281" s="31">
        <v>2.1666666666666665</v>
      </c>
      <c r="Q281" s="32">
        <v>16.900000000000002</v>
      </c>
    </row>
    <row r="282" spans="1:17" ht="15" thickBot="1">
      <c r="A282" s="7">
        <v>44215</v>
      </c>
      <c r="B282" s="4">
        <v>47</v>
      </c>
      <c r="C282" s="4" t="s">
        <v>133</v>
      </c>
      <c r="D282" s="8">
        <v>98</v>
      </c>
      <c r="E282" s="11">
        <v>30</v>
      </c>
      <c r="F282" s="11">
        <v>30</v>
      </c>
      <c r="G282" s="11">
        <v>30</v>
      </c>
      <c r="H282" s="11">
        <v>30</v>
      </c>
      <c r="I282" s="11">
        <v>30</v>
      </c>
      <c r="J282" s="11">
        <v>30</v>
      </c>
      <c r="K282" s="11">
        <v>30</v>
      </c>
      <c r="L282" s="11">
        <v>30</v>
      </c>
      <c r="M282" s="11">
        <v>30</v>
      </c>
      <c r="N282" s="11">
        <v>30</v>
      </c>
      <c r="O282" s="11">
        <v>30</v>
      </c>
      <c r="P282" s="11">
        <v>30</v>
      </c>
      <c r="Q282" s="11">
        <v>30</v>
      </c>
    </row>
    <row r="283" spans="1:17" ht="14.25" thickBot="1">
      <c r="A283" s="14"/>
      <c r="B283" s="15"/>
      <c r="C283" s="15"/>
      <c r="D283" s="48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C15" sqref="C15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250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44203</v>
      </c>
      <c r="B10" s="4" t="s">
        <v>99</v>
      </c>
      <c r="C10" s="4" t="s">
        <v>231</v>
      </c>
      <c r="D10" s="8">
        <v>1582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196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44203</v>
      </c>
      <c r="B23" s="4">
        <v>1</v>
      </c>
      <c r="C23" s="4" t="s">
        <v>31</v>
      </c>
      <c r="D23" s="8">
        <v>4</v>
      </c>
      <c r="E23" s="31">
        <v>3.0966666666666658</v>
      </c>
      <c r="F23" s="52">
        <v>1.9533333333333338</v>
      </c>
      <c r="G23" s="31">
        <v>2.6666666666666674</v>
      </c>
      <c r="H23" s="31">
        <v>6.2166666666666703</v>
      </c>
      <c r="I23" s="31">
        <v>17.92666666666668</v>
      </c>
      <c r="J23" s="31">
        <v>50.45</v>
      </c>
      <c r="K23" s="31">
        <v>84.926666666666705</v>
      </c>
      <c r="L23" s="31">
        <v>66.009999999999934</v>
      </c>
      <c r="M23" s="31">
        <v>32.583333333333329</v>
      </c>
      <c r="N23" s="31">
        <v>7.3699999999999948</v>
      </c>
      <c r="O23" s="31">
        <v>4.7733333333333317</v>
      </c>
      <c r="P23" s="31">
        <v>3.5133333333333359</v>
      </c>
      <c r="Q23" s="32">
        <v>281.48666666666668</v>
      </c>
    </row>
    <row r="24" spans="1:17" ht="15" thickBot="1">
      <c r="A24" s="7">
        <v>44203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44203</v>
      </c>
      <c r="B31" s="4">
        <v>2</v>
      </c>
      <c r="C31" s="4" t="s">
        <v>34</v>
      </c>
      <c r="D31" s="8">
        <v>5</v>
      </c>
      <c r="E31" s="31">
        <v>0.83333333333333337</v>
      </c>
      <c r="F31" s="31">
        <v>0.66666666666666663</v>
      </c>
      <c r="G31" s="31">
        <v>1.1000000000000001</v>
      </c>
      <c r="H31" s="31">
        <v>1.8666666666666667</v>
      </c>
      <c r="I31" s="31">
        <v>4.2666666666666666</v>
      </c>
      <c r="J31" s="31">
        <v>8.5666666666666664</v>
      </c>
      <c r="K31" s="31">
        <v>12.4</v>
      </c>
      <c r="L31" s="31">
        <v>10.1</v>
      </c>
      <c r="M31" s="31">
        <v>5.2333333333333334</v>
      </c>
      <c r="N31" s="31">
        <v>2.1333333333333333</v>
      </c>
      <c r="O31" s="31">
        <v>1.4333333333333333</v>
      </c>
      <c r="P31" s="31">
        <v>1</v>
      </c>
      <c r="Q31" s="32">
        <v>49.6</v>
      </c>
    </row>
    <row r="32" spans="1:17" ht="15" thickBot="1">
      <c r="A32" s="7">
        <v>44203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44203</v>
      </c>
      <c r="B39" s="4">
        <v>3</v>
      </c>
      <c r="C39" s="4" t="s">
        <v>37</v>
      </c>
      <c r="D39" s="8">
        <v>1</v>
      </c>
      <c r="E39" s="31">
        <v>-27.372000000000007</v>
      </c>
      <c r="F39" s="31">
        <v>-20.689333333333327</v>
      </c>
      <c r="G39" s="31">
        <v>-8.0636666666666663</v>
      </c>
      <c r="H39" s="31">
        <v>4.6146666666666674</v>
      </c>
      <c r="I39" s="31">
        <v>13.759666666666668</v>
      </c>
      <c r="J39" s="31">
        <v>18.970000000000002</v>
      </c>
      <c r="K39" s="31">
        <v>20.800999999999998</v>
      </c>
      <c r="L39" s="31">
        <v>18.498333333333331</v>
      </c>
      <c r="M39" s="31">
        <v>12.356666666666666</v>
      </c>
      <c r="N39" s="31">
        <v>2.8636666666666666</v>
      </c>
      <c r="O39" s="31">
        <v>-12.677666666666664</v>
      </c>
      <c r="P39" s="31">
        <v>-24.407333333333337</v>
      </c>
      <c r="Q39" s="32">
        <v>-0.11216666666666784</v>
      </c>
    </row>
    <row r="40" spans="1:17" ht="15" thickBot="1">
      <c r="A40" s="7">
        <v>44203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44203</v>
      </c>
      <c r="B47" s="4">
        <v>4</v>
      </c>
      <c r="C47" s="4" t="s">
        <v>37</v>
      </c>
      <c r="D47" s="8">
        <v>1</v>
      </c>
      <c r="E47" s="31">
        <v>-36.466999999999999</v>
      </c>
      <c r="F47" s="31">
        <v>-32.98533333333333</v>
      </c>
      <c r="G47" s="31">
        <v>-23.720666666666663</v>
      </c>
      <c r="H47" s="31">
        <v>-9.5583333333333353</v>
      </c>
      <c r="I47" s="31">
        <v>-2.1903333333333332</v>
      </c>
      <c r="J47" s="31">
        <v>3.7063333333333328</v>
      </c>
      <c r="K47" s="31">
        <v>7.1293333333333324</v>
      </c>
      <c r="L47" s="31">
        <v>4.4879999999999995</v>
      </c>
      <c r="M47" s="31">
        <v>-2.073</v>
      </c>
      <c r="N47" s="31">
        <v>-10.67</v>
      </c>
      <c r="O47" s="31">
        <v>-24.163666666666668</v>
      </c>
      <c r="P47" s="31">
        <v>-33.362333333333332</v>
      </c>
      <c r="Q47" s="32">
        <f t="shared" ref="Q47" si="0">AVERAGE(E47:P47)</f>
        <v>-13.322249999999999</v>
      </c>
    </row>
    <row r="48" spans="1:17" ht="15" thickBot="1">
      <c r="A48" s="7">
        <v>44203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44203</v>
      </c>
      <c r="B55" s="4">
        <v>5</v>
      </c>
      <c r="C55" s="4" t="s">
        <v>37</v>
      </c>
      <c r="D55" s="8">
        <v>1</v>
      </c>
      <c r="E55" s="31">
        <v>-31.933077956989248</v>
      </c>
      <c r="F55" s="31">
        <v>-26.959320607553369</v>
      </c>
      <c r="G55" s="31">
        <v>-15.912231182795695</v>
      </c>
      <c r="H55" s="31">
        <v>-2.6784861111111118</v>
      </c>
      <c r="I55" s="31">
        <v>5.8274865591397838</v>
      </c>
      <c r="J55" s="31">
        <v>11.407708333333336</v>
      </c>
      <c r="K55" s="31">
        <v>13.806397849462366</v>
      </c>
      <c r="L55" s="31">
        <v>11.230806451612905</v>
      </c>
      <c r="M55" s="31">
        <v>4.6129027777777774</v>
      </c>
      <c r="N55" s="31">
        <v>-4.4297311827956998</v>
      </c>
      <c r="O55" s="31">
        <v>-18.608180555555553</v>
      </c>
      <c r="P55" s="31">
        <v>-28.957862903225816</v>
      </c>
      <c r="Q55" s="32">
        <v>-6.7921266499488544</v>
      </c>
    </row>
    <row r="56" spans="1:17" ht="15" thickBot="1">
      <c r="A56" s="7">
        <v>44203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44203</v>
      </c>
      <c r="B64" s="4">
        <v>7</v>
      </c>
      <c r="C64" s="4" t="s">
        <v>37</v>
      </c>
      <c r="D64" s="8">
        <v>1</v>
      </c>
      <c r="E64" s="108">
        <v>0.38608695652173908</v>
      </c>
      <c r="F64" s="108">
        <v>0.59782608695652162</v>
      </c>
      <c r="G64" s="108">
        <v>1.43</v>
      </c>
      <c r="H64" s="108">
        <v>3.0187500000000003</v>
      </c>
      <c r="I64" s="108">
        <v>4.6641666666666666</v>
      </c>
      <c r="J64" s="108">
        <v>7.7958333333333343</v>
      </c>
      <c r="K64" s="108">
        <v>10.258333333333333</v>
      </c>
      <c r="L64" s="108">
        <v>9.0458333333333343</v>
      </c>
      <c r="M64" s="108">
        <v>5.4860869565217403</v>
      </c>
      <c r="N64" s="108">
        <v>3.1227272727272721</v>
      </c>
      <c r="O64" s="108">
        <v>1.2895652173913041</v>
      </c>
      <c r="P64" s="108">
        <v>0.51125000000000009</v>
      </c>
      <c r="Q64" s="119">
        <v>4.0111032028469751</v>
      </c>
    </row>
    <row r="65" spans="1:17" ht="15" thickBot="1">
      <c r="A65" s="7">
        <v>44203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44203</v>
      </c>
      <c r="B76" s="4">
        <v>10</v>
      </c>
      <c r="C76" s="4" t="s">
        <v>37</v>
      </c>
      <c r="D76" s="8">
        <v>1</v>
      </c>
      <c r="E76" s="99">
        <v>843.3</v>
      </c>
      <c r="F76" s="99">
        <v>841.3</v>
      </c>
      <c r="G76" s="99">
        <v>839.9</v>
      </c>
      <c r="H76" s="99">
        <v>837.9</v>
      </c>
      <c r="I76" s="99">
        <v>838</v>
      </c>
      <c r="J76" s="99">
        <v>836.4</v>
      </c>
      <c r="K76" s="99">
        <v>835.8</v>
      </c>
      <c r="L76" s="99">
        <v>838.1</v>
      </c>
      <c r="M76" s="99">
        <v>841</v>
      </c>
      <c r="N76" s="99">
        <v>842.8</v>
      </c>
      <c r="O76" s="99">
        <v>842.5</v>
      </c>
      <c r="P76" s="99">
        <v>843.3</v>
      </c>
      <c r="Q76" s="100">
        <v>840</v>
      </c>
    </row>
    <row r="77" spans="1:17" ht="15" thickBot="1">
      <c r="A77" s="3">
        <v>44203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44203</v>
      </c>
      <c r="B84" s="4">
        <v>11</v>
      </c>
      <c r="C84" s="4" t="s">
        <v>128</v>
      </c>
      <c r="D84" s="8">
        <v>7</v>
      </c>
      <c r="E84" s="31">
        <v>0.58749997600000003</v>
      </c>
      <c r="F84" s="31">
        <v>5.9999998700000001E-2</v>
      </c>
      <c r="G84" s="31">
        <v>0.34249997100000001</v>
      </c>
      <c r="H84" s="31">
        <v>0.86250001200000004</v>
      </c>
      <c r="I84" s="31">
        <v>4.4275002499999996</v>
      </c>
      <c r="J84" s="31">
        <v>23.759998299999999</v>
      </c>
      <c r="K84" s="31">
        <v>51.074996900000002</v>
      </c>
      <c r="L84" s="31">
        <v>39.859996799999998</v>
      </c>
      <c r="M84" s="31">
        <v>8.2800006899999996</v>
      </c>
      <c r="N84" s="31">
        <v>0.77499997600000003</v>
      </c>
      <c r="O84" s="31">
        <v>0.75249993800000003</v>
      </c>
      <c r="P84" s="31">
        <v>0.65500003100000004</v>
      </c>
      <c r="Q84" s="11"/>
    </row>
    <row r="85" spans="1:256" s="21" customFormat="1" ht="15" thickBot="1">
      <c r="A85" s="7">
        <v>44203</v>
      </c>
      <c r="B85" s="4">
        <v>11</v>
      </c>
      <c r="C85" s="4" t="s">
        <v>129</v>
      </c>
      <c r="D85" s="8">
        <v>8</v>
      </c>
      <c r="E85" s="31">
        <v>1.8599999</v>
      </c>
      <c r="F85" s="31">
        <v>0.4375</v>
      </c>
      <c r="G85" s="31">
        <v>1.3074998900000001</v>
      </c>
      <c r="H85" s="31">
        <v>3.34750032</v>
      </c>
      <c r="I85" s="31">
        <v>12.7775011</v>
      </c>
      <c r="J85" s="31">
        <v>33.892501799999998</v>
      </c>
      <c r="K85" s="31">
        <v>67.924987799999997</v>
      </c>
      <c r="L85" s="31">
        <v>50.174999200000002</v>
      </c>
      <c r="M85" s="31">
        <v>19.4325008</v>
      </c>
      <c r="N85" s="31">
        <v>3.5725002300000002</v>
      </c>
      <c r="O85" s="31">
        <v>2.3049998299999999</v>
      </c>
      <c r="P85" s="31">
        <v>2.11250019</v>
      </c>
      <c r="Q85" s="11"/>
    </row>
    <row r="86" spans="1:256" s="21" customFormat="1" ht="15" thickBot="1">
      <c r="A86" s="7">
        <v>44203</v>
      </c>
      <c r="B86" s="4">
        <v>11</v>
      </c>
      <c r="C86" s="4" t="s">
        <v>130</v>
      </c>
      <c r="D86" s="8">
        <v>9</v>
      </c>
      <c r="E86" s="31">
        <v>3.2924995400000001</v>
      </c>
      <c r="F86" s="31">
        <v>1.2699999799999999</v>
      </c>
      <c r="G86" s="31">
        <v>2.40499997</v>
      </c>
      <c r="H86" s="31">
        <v>5.9350004199999997</v>
      </c>
      <c r="I86" s="31">
        <v>17.7450008</v>
      </c>
      <c r="J86" s="31">
        <v>46.427497899999999</v>
      </c>
      <c r="K86" s="31">
        <v>82.704994200000002</v>
      </c>
      <c r="L86" s="31">
        <v>60.150001500000002</v>
      </c>
      <c r="M86" s="31">
        <v>31.237499199999998</v>
      </c>
      <c r="N86" s="31">
        <v>7.0575008400000003</v>
      </c>
      <c r="O86" s="31">
        <v>4.0299997300000001</v>
      </c>
      <c r="P86" s="31">
        <v>3.3175001100000001</v>
      </c>
      <c r="Q86" s="11"/>
    </row>
    <row r="87" spans="1:256" s="21" customFormat="1" ht="15" thickBot="1">
      <c r="A87" s="7">
        <v>44203</v>
      </c>
      <c r="B87" s="4">
        <v>11</v>
      </c>
      <c r="C87" s="4" t="s">
        <v>131</v>
      </c>
      <c r="D87" s="8">
        <v>10</v>
      </c>
      <c r="E87" s="31">
        <v>4.6599998500000002</v>
      </c>
      <c r="F87" s="31">
        <v>2.8825001700000001</v>
      </c>
      <c r="G87" s="31">
        <v>3.6875</v>
      </c>
      <c r="H87" s="31">
        <v>8.25</v>
      </c>
      <c r="I87" s="31">
        <v>21.622501400000001</v>
      </c>
      <c r="J87" s="31">
        <v>59.044998200000002</v>
      </c>
      <c r="K87" s="31">
        <v>96.510002099999994</v>
      </c>
      <c r="L87" s="31">
        <v>79.009994500000005</v>
      </c>
      <c r="M87" s="31">
        <v>43.912498499999998</v>
      </c>
      <c r="N87" s="31">
        <v>10.6575012</v>
      </c>
      <c r="O87" s="31">
        <v>6.4175005000000001</v>
      </c>
      <c r="P87" s="31">
        <v>4.5149998699999996</v>
      </c>
      <c r="Q87" s="11"/>
    </row>
    <row r="88" spans="1:256" s="21" customFormat="1" ht="15" thickBot="1">
      <c r="A88" s="7">
        <v>44203</v>
      </c>
      <c r="B88" s="4">
        <v>11</v>
      </c>
      <c r="C88" s="4" t="s">
        <v>132</v>
      </c>
      <c r="D88" s="8">
        <v>11</v>
      </c>
      <c r="E88" s="31">
        <v>5.7649998699999996</v>
      </c>
      <c r="F88" s="31">
        <v>5.8450002699999999</v>
      </c>
      <c r="G88" s="31">
        <v>6.41250038</v>
      </c>
      <c r="H88" s="31">
        <v>17.8850002</v>
      </c>
      <c r="I88" s="31">
        <v>32.207496599999999</v>
      </c>
      <c r="J88" s="31">
        <v>88.755004900000003</v>
      </c>
      <c r="K88" s="31">
        <v>129.70500200000001</v>
      </c>
      <c r="L88" s="31">
        <v>103.485001</v>
      </c>
      <c r="M88" s="31">
        <v>62.587501500000002</v>
      </c>
      <c r="N88" s="31">
        <v>16.372501400000001</v>
      </c>
      <c r="O88" s="31">
        <v>12.21</v>
      </c>
      <c r="P88" s="31">
        <v>8.8699998900000008</v>
      </c>
      <c r="Q88" s="11"/>
    </row>
    <row r="89" spans="1:256" s="21" customFormat="1" ht="15" thickBot="1">
      <c r="A89" s="7">
        <v>44203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44203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</v>
      </c>
      <c r="I96" s="31">
        <v>0.66666666666666663</v>
      </c>
      <c r="J96" s="31">
        <v>3.4</v>
      </c>
      <c r="K96" s="31">
        <v>4.0999999999999996</v>
      </c>
      <c r="L96" s="31">
        <v>2.2333333333333334</v>
      </c>
      <c r="M96" s="31">
        <v>3.3333333333333333E-2</v>
      </c>
      <c r="N96" s="31">
        <v>0</v>
      </c>
      <c r="O96" s="31">
        <v>0</v>
      </c>
      <c r="P96" s="31">
        <v>0</v>
      </c>
      <c r="Q96" s="32">
        <v>10.433333333333334</v>
      </c>
    </row>
    <row r="97" spans="1:256" ht="15" thickBot="1">
      <c r="A97" s="7">
        <v>44203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44203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6.6666666666666666E-2</v>
      </c>
      <c r="K102" s="31">
        <v>0.5</v>
      </c>
      <c r="L102" s="31">
        <v>0.16666666666666666</v>
      </c>
      <c r="M102" s="31">
        <v>0</v>
      </c>
      <c r="N102" s="31">
        <v>0</v>
      </c>
      <c r="O102" s="31">
        <v>0</v>
      </c>
      <c r="P102" s="31">
        <v>0</v>
      </c>
      <c r="Q102" s="32">
        <v>0.73333333333333328</v>
      </c>
    </row>
    <row r="103" spans="1:256" ht="15" thickBot="1">
      <c r="A103" s="7">
        <v>44203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44203</v>
      </c>
      <c r="B110" s="4">
        <v>14</v>
      </c>
      <c r="C110" s="4" t="s">
        <v>33</v>
      </c>
      <c r="D110" s="8">
        <v>5</v>
      </c>
      <c r="E110" s="31">
        <v>31</v>
      </c>
      <c r="F110" s="31">
        <v>28.2</v>
      </c>
      <c r="G110" s="31">
        <v>26.933333333333334</v>
      </c>
      <c r="H110" s="31">
        <v>6.7</v>
      </c>
      <c r="I110" s="31">
        <v>0.16666666666666666</v>
      </c>
      <c r="J110" s="31">
        <v>0</v>
      </c>
      <c r="K110" s="31">
        <v>0</v>
      </c>
      <c r="L110" s="31">
        <v>0</v>
      </c>
      <c r="M110" s="31">
        <v>0.2</v>
      </c>
      <c r="N110" s="31">
        <v>9.3000000000000007</v>
      </c>
      <c r="O110" s="31">
        <v>28.4</v>
      </c>
      <c r="P110" s="31">
        <v>30.966666666666665</v>
      </c>
      <c r="Q110" s="32">
        <v>161.86666666666667</v>
      </c>
    </row>
    <row r="111" spans="1:256" ht="15" thickBot="1">
      <c r="A111" s="7">
        <v>44203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44203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30.966666666666665</v>
      </c>
      <c r="H118" s="31">
        <v>29.2</v>
      </c>
      <c r="I118" s="31">
        <v>21.333333333333332</v>
      </c>
      <c r="J118" s="31">
        <v>4.9666666666666668</v>
      </c>
      <c r="K118" s="31">
        <v>0.4</v>
      </c>
      <c r="L118" s="31">
        <v>2.7</v>
      </c>
      <c r="M118" s="31">
        <v>20.833333333333332</v>
      </c>
      <c r="N118" s="31">
        <v>30.6</v>
      </c>
      <c r="O118" s="31">
        <v>30</v>
      </c>
      <c r="P118" s="31">
        <v>31</v>
      </c>
      <c r="Q118" s="32">
        <v>261.23333333333335</v>
      </c>
    </row>
    <row r="119" spans="1:256" ht="15" thickBot="1">
      <c r="A119" s="7">
        <v>44203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44203</v>
      </c>
      <c r="B126" s="4">
        <v>16</v>
      </c>
      <c r="C126" s="4" t="s">
        <v>33</v>
      </c>
      <c r="D126" s="8">
        <v>5</v>
      </c>
      <c r="E126" s="31">
        <v>0</v>
      </c>
      <c r="F126" s="31">
        <v>3.3333333333333333E-2</v>
      </c>
      <c r="G126" s="31">
        <v>3.3333333333333333E-2</v>
      </c>
      <c r="H126" s="31">
        <v>0.26666666666666666</v>
      </c>
      <c r="I126" s="31">
        <v>1.2</v>
      </c>
      <c r="J126" s="31">
        <v>3.3333333333333335</v>
      </c>
      <c r="K126" s="31">
        <v>5.0666666666666664</v>
      </c>
      <c r="L126" s="31">
        <v>4.6333333333333337</v>
      </c>
      <c r="M126" s="31">
        <v>2.0666666666666669</v>
      </c>
      <c r="N126" s="31">
        <v>0.4</v>
      </c>
      <c r="O126" s="31">
        <v>0.1</v>
      </c>
      <c r="P126" s="31">
        <v>0</v>
      </c>
      <c r="Q126" s="32">
        <f t="shared" ref="Q126" si="1">SUM(E126:P126)</f>
        <v>17.133333333333333</v>
      </c>
    </row>
    <row r="127" spans="1:256" ht="15" thickBot="1">
      <c r="A127" s="7">
        <v>44203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44203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3.3333333333333333E-2</v>
      </c>
      <c r="I134" s="31">
        <v>0.23333333333333334</v>
      </c>
      <c r="J134" s="31">
        <v>1.3666666666666667</v>
      </c>
      <c r="K134" s="31">
        <v>2.4</v>
      </c>
      <c r="L134" s="31">
        <v>1.9666666666666666</v>
      </c>
      <c r="M134" s="31">
        <v>1</v>
      </c>
      <c r="N134" s="31">
        <v>6.6666666666666666E-2</v>
      </c>
      <c r="O134" s="31">
        <v>0</v>
      </c>
      <c r="P134" s="31">
        <v>0</v>
      </c>
      <c r="Q134" s="32">
        <f t="shared" ref="Q134" si="2">SUM(E134:P134)</f>
        <v>7.0666666666666664</v>
      </c>
    </row>
    <row r="135" spans="1:17" ht="15" thickBot="1">
      <c r="A135" s="7">
        <v>44203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44203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44203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44203</v>
      </c>
      <c r="B150" s="4">
        <v>20</v>
      </c>
      <c r="C150" s="4" t="s">
        <v>140</v>
      </c>
      <c r="D150" s="8">
        <v>2</v>
      </c>
      <c r="E150" s="32">
        <v>-10.975000400000001</v>
      </c>
      <c r="F150" s="32">
        <v>-9.9250001900000004</v>
      </c>
      <c r="G150" s="32">
        <v>5.6374998099999996</v>
      </c>
      <c r="H150" s="32">
        <v>11.324999800000001</v>
      </c>
      <c r="I150" s="32">
        <v>17.5625</v>
      </c>
      <c r="J150" s="32">
        <v>21.024999600000001</v>
      </c>
      <c r="K150" s="32">
        <v>24.125</v>
      </c>
      <c r="L150" s="32">
        <v>19.75</v>
      </c>
      <c r="M150" s="32">
        <v>15.3125</v>
      </c>
      <c r="N150" s="32">
        <v>9.9624996199999991</v>
      </c>
      <c r="O150" s="32">
        <v>0.200000077</v>
      </c>
      <c r="P150" s="32">
        <v>-6.3874998099999996</v>
      </c>
      <c r="Q150" s="32">
        <f t="shared" ref="Q150" si="4">MAX(E150:P150)</f>
        <v>24.125</v>
      </c>
    </row>
    <row r="151" spans="1:17" ht="15" thickBot="1">
      <c r="A151" s="7">
        <v>44203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44203</v>
      </c>
      <c r="B159" s="4">
        <v>21</v>
      </c>
      <c r="C159" s="4" t="s">
        <v>142</v>
      </c>
      <c r="D159" s="8">
        <v>3</v>
      </c>
      <c r="E159" s="32">
        <v>-46.125</v>
      </c>
      <c r="F159" s="32">
        <v>-41.287498499999998</v>
      </c>
      <c r="G159" s="32">
        <v>-33.425003099999998</v>
      </c>
      <c r="H159" s="32">
        <v>-20.424999199999998</v>
      </c>
      <c r="I159" s="32">
        <v>-8.3375005699999996</v>
      </c>
      <c r="J159" s="32">
        <v>1.08749998</v>
      </c>
      <c r="K159" s="32">
        <v>2.7874998999999998</v>
      </c>
      <c r="L159" s="32">
        <v>1.4375</v>
      </c>
      <c r="M159" s="32">
        <v>-7.1875</v>
      </c>
      <c r="N159" s="32">
        <v>-22.125</v>
      </c>
      <c r="O159" s="32">
        <v>-38.700000799999998</v>
      </c>
      <c r="P159" s="32">
        <v>-43.075000799999998</v>
      </c>
      <c r="Q159" s="32">
        <f t="shared" ref="Q159" si="5">MIN(E159:P159)</f>
        <v>-46.125</v>
      </c>
    </row>
    <row r="160" spans="1:17" ht="15" thickBot="1">
      <c r="A160" s="7">
        <v>44203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44203</v>
      </c>
      <c r="B167" s="4">
        <v>22</v>
      </c>
      <c r="C167" s="4" t="s">
        <v>140</v>
      </c>
      <c r="D167" s="41">
        <v>2</v>
      </c>
      <c r="E167" s="31">
        <v>-7.8</v>
      </c>
      <c r="F167" s="31">
        <v>0.6</v>
      </c>
      <c r="G167" s="31">
        <v>13.5</v>
      </c>
      <c r="H167" s="31">
        <v>22.1</v>
      </c>
      <c r="I167" s="31">
        <v>28.3</v>
      </c>
      <c r="J167" s="31">
        <v>30.4</v>
      </c>
      <c r="K167" s="31">
        <v>34.9</v>
      </c>
      <c r="L167" s="31">
        <v>31.5</v>
      </c>
      <c r="M167" s="31">
        <v>25.3</v>
      </c>
      <c r="N167" s="31">
        <v>21.6</v>
      </c>
      <c r="O167" s="31">
        <v>5.3</v>
      </c>
      <c r="P167" s="31">
        <v>2.2000000000000002</v>
      </c>
      <c r="Q167" s="32">
        <v>34.9</v>
      </c>
    </row>
    <row r="168" spans="1:17" ht="15" thickBot="1">
      <c r="A168" s="7">
        <v>44203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44203</v>
      </c>
      <c r="B176" s="4">
        <v>23</v>
      </c>
      <c r="C176" s="4" t="s">
        <v>142</v>
      </c>
      <c r="D176" s="41">
        <v>3</v>
      </c>
      <c r="E176" s="31">
        <v>-50.4</v>
      </c>
      <c r="F176" s="31">
        <v>-46.6</v>
      </c>
      <c r="G176" s="31">
        <v>-42.3</v>
      </c>
      <c r="H176" s="31">
        <v>-30.5</v>
      </c>
      <c r="I176" s="31">
        <v>-15.1</v>
      </c>
      <c r="J176" s="31">
        <v>-6.7</v>
      </c>
      <c r="K176" s="31">
        <v>-3.1</v>
      </c>
      <c r="L176" s="31">
        <v>-5</v>
      </c>
      <c r="M176" s="31">
        <v>-14.1</v>
      </c>
      <c r="N176" s="31">
        <v>-29.4</v>
      </c>
      <c r="O176" s="31">
        <v>-43.1</v>
      </c>
      <c r="P176" s="31">
        <v>-47.4</v>
      </c>
      <c r="Q176" s="32">
        <v>-50.4</v>
      </c>
    </row>
    <row r="177" spans="1:17" ht="15" thickBot="1">
      <c r="A177" s="7">
        <v>44203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44203</v>
      </c>
      <c r="B185" s="4">
        <v>24</v>
      </c>
      <c r="C185" s="4" t="s">
        <v>140</v>
      </c>
      <c r="D185" s="23">
        <v>2</v>
      </c>
      <c r="E185" s="31">
        <v>4.3</v>
      </c>
      <c r="F185" s="31">
        <v>5.0999999999999996</v>
      </c>
      <c r="G185" s="31">
        <v>5.0999999999999996</v>
      </c>
      <c r="H185" s="31">
        <v>14.8</v>
      </c>
      <c r="I185" s="31">
        <v>24.1</v>
      </c>
      <c r="J185" s="31">
        <v>37.9</v>
      </c>
      <c r="K185" s="31">
        <v>47</v>
      </c>
      <c r="L185" s="31">
        <v>41.2</v>
      </c>
      <c r="M185" s="31">
        <v>40</v>
      </c>
      <c r="N185" s="31">
        <v>10.4</v>
      </c>
      <c r="O185" s="31">
        <v>7.3</v>
      </c>
      <c r="P185" s="31">
        <v>4.3</v>
      </c>
      <c r="Q185" s="32">
        <v>47</v>
      </c>
    </row>
    <row r="186" spans="1:17" ht="15" thickBot="1">
      <c r="A186" s="7">
        <v>44203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44203</v>
      </c>
      <c r="B194" s="4">
        <v>24</v>
      </c>
      <c r="C194" s="4" t="s">
        <v>140</v>
      </c>
      <c r="D194" s="41">
        <v>3</v>
      </c>
      <c r="E194" s="31">
        <v>16</v>
      </c>
      <c r="F194" s="31">
        <v>20</v>
      </c>
      <c r="G194" s="31">
        <v>16</v>
      </c>
      <c r="H194" s="31">
        <v>20</v>
      </c>
      <c r="I194" s="31">
        <v>20</v>
      </c>
      <c r="J194" s="31">
        <v>16</v>
      </c>
      <c r="K194" s="31">
        <v>18</v>
      </c>
      <c r="L194" s="31">
        <v>24</v>
      </c>
      <c r="M194" s="31">
        <v>18</v>
      </c>
      <c r="N194" s="31">
        <v>24</v>
      </c>
      <c r="O194" s="31">
        <v>20</v>
      </c>
      <c r="P194" s="31">
        <v>14</v>
      </c>
      <c r="Q194" s="32">
        <v>24</v>
      </c>
    </row>
    <row r="195" spans="1:17" ht="15" thickBot="1">
      <c r="A195" s="7">
        <v>44203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44203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4</v>
      </c>
      <c r="K203" s="32">
        <v>4</v>
      </c>
      <c r="L203" s="32">
        <v>4</v>
      </c>
      <c r="M203" s="32">
        <v>4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3.3333333333333335</v>
      </c>
    </row>
    <row r="204" spans="1:17" ht="15" thickBot="1">
      <c r="A204" s="7">
        <v>44203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44203</v>
      </c>
      <c r="B212" s="4">
        <v>34</v>
      </c>
      <c r="C212" s="4" t="s">
        <v>37</v>
      </c>
      <c r="D212" s="23">
        <v>1</v>
      </c>
      <c r="E212" s="31">
        <v>0.22278225806451613</v>
      </c>
      <c r="F212" s="31">
        <v>0.63398544131028212</v>
      </c>
      <c r="G212" s="31">
        <v>0.81096268023748941</v>
      </c>
      <c r="H212" s="31">
        <v>2.133347245409015</v>
      </c>
      <c r="I212" s="31">
        <v>2.1898185483870969</v>
      </c>
      <c r="J212" s="31">
        <v>1.5469791666666666</v>
      </c>
      <c r="K212" s="31">
        <v>0.88124999999999998</v>
      </c>
      <c r="L212" s="31">
        <v>0.8257056451612903</v>
      </c>
      <c r="M212" s="31">
        <v>1.0401597222222221</v>
      </c>
      <c r="N212" s="31">
        <v>0.89417242703533018</v>
      </c>
      <c r="O212" s="31">
        <v>0.47493749999999996</v>
      </c>
      <c r="P212" s="31">
        <v>0.2758757747237941</v>
      </c>
      <c r="Q212" s="32">
        <v>0.99506641008225805</v>
      </c>
    </row>
    <row r="213" spans="1:18" ht="15" thickBot="1">
      <c r="A213" s="7">
        <v>44203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44203</v>
      </c>
      <c r="B221" s="4">
        <v>35</v>
      </c>
      <c r="C221" s="4" t="s">
        <v>150</v>
      </c>
      <c r="D221" s="41">
        <v>1</v>
      </c>
      <c r="E221" s="31">
        <v>360</v>
      </c>
      <c r="F221" s="31">
        <v>51.18911500689655</v>
      </c>
      <c r="G221" s="31">
        <v>50.708436410344817</v>
      </c>
      <c r="H221" s="31">
        <v>54.49634611724138</v>
      </c>
      <c r="I221" s="31">
        <v>46.786114848275858</v>
      </c>
      <c r="J221" s="31">
        <v>41.940851475862075</v>
      </c>
      <c r="K221" s="31">
        <v>37.773810158620698</v>
      </c>
      <c r="L221" s="31">
        <v>30.864731103448275</v>
      </c>
      <c r="M221" s="31">
        <v>34.46328150689655</v>
      </c>
      <c r="N221" s="31">
        <v>43.732365510344827</v>
      </c>
      <c r="O221" s="31">
        <v>54.784440789655193</v>
      </c>
      <c r="P221" s="31">
        <v>54.556377120689653</v>
      </c>
      <c r="Q221" s="31">
        <v>51.679642244827591</v>
      </c>
      <c r="R221" s="31">
        <v>46.08129269109201</v>
      </c>
    </row>
    <row r="222" spans="1:18" ht="15" thickBot="1">
      <c r="A222" s="7">
        <v>44203</v>
      </c>
      <c r="B222" s="4">
        <v>35</v>
      </c>
      <c r="C222" s="4" t="s">
        <v>150</v>
      </c>
      <c r="D222" s="41">
        <v>1</v>
      </c>
      <c r="E222" s="31">
        <v>45</v>
      </c>
      <c r="F222" s="31">
        <v>12.419555120344828</v>
      </c>
      <c r="G222" s="31">
        <v>7.852110851724138</v>
      </c>
      <c r="H222" s="31">
        <v>8.2400069948275885</v>
      </c>
      <c r="I222" s="31">
        <v>3.6931854642758619</v>
      </c>
      <c r="J222" s="31">
        <v>4.1671644418275866</v>
      </c>
      <c r="K222" s="31">
        <v>6.6985113455172423</v>
      </c>
      <c r="L222" s="31">
        <v>8.2449040410344825</v>
      </c>
      <c r="M222" s="31">
        <v>8.0255534131034487</v>
      </c>
      <c r="N222" s="31">
        <v>5.9726617051724133</v>
      </c>
      <c r="O222" s="31">
        <v>5.2038633727586214</v>
      </c>
      <c r="P222" s="31">
        <v>7.9254876589655163</v>
      </c>
      <c r="Q222" s="31">
        <v>10.385043124827586</v>
      </c>
      <c r="R222" s="31">
        <v>7.4023372945316011</v>
      </c>
    </row>
    <row r="223" spans="1:18" ht="15" thickBot="1">
      <c r="A223" s="7">
        <v>44203</v>
      </c>
      <c r="B223" s="4">
        <v>35</v>
      </c>
      <c r="C223" s="4" t="s">
        <v>150</v>
      </c>
      <c r="D223" s="41">
        <v>1</v>
      </c>
      <c r="E223" s="31">
        <v>90</v>
      </c>
      <c r="F223" s="31">
        <v>5.9983005196551726</v>
      </c>
      <c r="G223" s="31">
        <v>10.93367700137931</v>
      </c>
      <c r="H223" s="31">
        <v>6.0477210241379318</v>
      </c>
      <c r="I223" s="31">
        <v>3.5809572882758625</v>
      </c>
      <c r="J223" s="31">
        <v>5.3209667642413798</v>
      </c>
      <c r="K223" s="31">
        <v>10.644809488275861</v>
      </c>
      <c r="L223" s="31">
        <v>15.794990801379312</v>
      </c>
      <c r="M223" s="31">
        <v>12.506261348620686</v>
      </c>
      <c r="N223" s="31">
        <v>8.3710377444827593</v>
      </c>
      <c r="O223" s="31">
        <v>3.2939616165517247</v>
      </c>
      <c r="P223" s="31">
        <v>5.1140407920689652</v>
      </c>
      <c r="Q223" s="31">
        <v>3.9126383617241376</v>
      </c>
      <c r="R223" s="31">
        <v>7.6266135625660967</v>
      </c>
    </row>
    <row r="224" spans="1:18" ht="15" thickBot="1">
      <c r="A224" s="7">
        <v>44203</v>
      </c>
      <c r="B224" s="4">
        <v>35</v>
      </c>
      <c r="C224" s="4" t="s">
        <v>150</v>
      </c>
      <c r="D224" s="41">
        <v>1</v>
      </c>
      <c r="E224" s="31">
        <v>135</v>
      </c>
      <c r="F224" s="31">
        <v>0.20301537689655172</v>
      </c>
      <c r="G224" s="31">
        <v>1.2333787651724137</v>
      </c>
      <c r="H224" s="31">
        <v>0.78770646551724122</v>
      </c>
      <c r="I224" s="31">
        <v>0.81049024851724139</v>
      </c>
      <c r="J224" s="31">
        <v>1.5516341922068966</v>
      </c>
      <c r="K224" s="31">
        <v>3.8360818265517245</v>
      </c>
      <c r="L224" s="31">
        <v>4.5539399217241385</v>
      </c>
      <c r="M224" s="31">
        <v>3.3471768886206901</v>
      </c>
      <c r="N224" s="31">
        <v>2.2313327575862067</v>
      </c>
      <c r="O224" s="31">
        <v>0.33837336517241379</v>
      </c>
      <c r="P224" s="31">
        <v>1.4123973762068966</v>
      </c>
      <c r="Q224" s="31">
        <v>0.66592355413793103</v>
      </c>
      <c r="R224" s="31">
        <v>1.7476208948591956</v>
      </c>
    </row>
    <row r="225" spans="1:18" ht="15" thickBot="1">
      <c r="A225" s="7">
        <v>44203</v>
      </c>
      <c r="B225" s="4">
        <v>35</v>
      </c>
      <c r="C225" s="4" t="s">
        <v>150</v>
      </c>
      <c r="D225" s="41">
        <v>1</v>
      </c>
      <c r="E225" s="31">
        <v>180</v>
      </c>
      <c r="F225" s="31">
        <v>5.4769754058620679</v>
      </c>
      <c r="G225" s="31">
        <v>4.1704668310344832</v>
      </c>
      <c r="H225" s="31">
        <v>1.472167384827586</v>
      </c>
      <c r="I225" s="31">
        <v>2.5555848706896551</v>
      </c>
      <c r="J225" s="31">
        <v>3.395716509517241</v>
      </c>
      <c r="K225" s="31">
        <v>4.3498992958620688</v>
      </c>
      <c r="L225" s="31">
        <v>5.893282843793104</v>
      </c>
      <c r="M225" s="31">
        <v>5.9590076303448294</v>
      </c>
      <c r="N225" s="31">
        <v>3.3695008127586203</v>
      </c>
      <c r="O225" s="31">
        <v>1.9367623000000003</v>
      </c>
      <c r="P225" s="31">
        <v>2.7213832665517241</v>
      </c>
      <c r="Q225" s="31">
        <v>7.3248410031034465</v>
      </c>
      <c r="R225" s="31">
        <v>4.0521323461954024</v>
      </c>
    </row>
    <row r="226" spans="1:18" ht="15" thickBot="1">
      <c r="A226" s="7">
        <v>44203</v>
      </c>
      <c r="B226" s="4">
        <v>35</v>
      </c>
      <c r="C226" s="4" t="s">
        <v>150</v>
      </c>
      <c r="D226" s="41">
        <v>1</v>
      </c>
      <c r="E226" s="31">
        <v>225</v>
      </c>
      <c r="F226" s="31">
        <v>4.0895342003448274</v>
      </c>
      <c r="G226" s="31">
        <v>2.1815034765517245</v>
      </c>
      <c r="H226" s="31">
        <v>1.7130127568965521</v>
      </c>
      <c r="I226" s="31">
        <v>3.830272719206897</v>
      </c>
      <c r="J226" s="31">
        <v>4.342774791931034</v>
      </c>
      <c r="K226" s="31">
        <v>3.9925040948275861</v>
      </c>
      <c r="L226" s="31">
        <v>5.8147569358620688</v>
      </c>
      <c r="M226" s="31">
        <v>5.1857415813793102</v>
      </c>
      <c r="N226" s="31">
        <v>3.8675685013793104</v>
      </c>
      <c r="O226" s="31">
        <v>2.9592028831034485</v>
      </c>
      <c r="P226" s="31">
        <v>1.9559652313793103</v>
      </c>
      <c r="Q226" s="31">
        <v>1.1961654203448278</v>
      </c>
      <c r="R226" s="31">
        <v>3.4274168827672407</v>
      </c>
    </row>
    <row r="227" spans="1:18" ht="15" thickBot="1">
      <c r="A227" s="7">
        <v>44203</v>
      </c>
      <c r="B227" s="4">
        <v>35</v>
      </c>
      <c r="C227" s="4" t="s">
        <v>150</v>
      </c>
      <c r="D227" s="41">
        <v>1</v>
      </c>
      <c r="E227" s="31">
        <v>270</v>
      </c>
      <c r="F227" s="31">
        <v>4.1081656389655175</v>
      </c>
      <c r="G227" s="31">
        <v>6.7168569834482774</v>
      </c>
      <c r="H227" s="31">
        <v>5.2097250748275865</v>
      </c>
      <c r="I227" s="31">
        <v>12.861362349999999</v>
      </c>
      <c r="J227" s="31">
        <v>13.376667988620685</v>
      </c>
      <c r="K227" s="31">
        <v>9.0798110237931056</v>
      </c>
      <c r="L227" s="31">
        <v>10.056952059999999</v>
      </c>
      <c r="M227" s="31">
        <v>8.3882318613793085</v>
      </c>
      <c r="N227" s="31">
        <v>9.6645838810344831</v>
      </c>
      <c r="O227" s="31">
        <v>9.4138307479310352</v>
      </c>
      <c r="P227" s="31">
        <v>5.5992063813793109</v>
      </c>
      <c r="Q227" s="31">
        <v>5.0955862717241382</v>
      </c>
      <c r="R227" s="31">
        <v>8.297581688591956</v>
      </c>
    </row>
    <row r="228" spans="1:18" ht="15" thickBot="1">
      <c r="A228" s="7">
        <v>44203</v>
      </c>
      <c r="B228" s="4">
        <v>35</v>
      </c>
      <c r="C228" s="4" t="s">
        <v>150</v>
      </c>
      <c r="D228" s="41">
        <v>1</v>
      </c>
      <c r="E228" s="31">
        <v>315</v>
      </c>
      <c r="F228" s="31">
        <v>16.515341152413793</v>
      </c>
      <c r="G228" s="31">
        <v>16.203572109310343</v>
      </c>
      <c r="H228" s="31">
        <v>22.033315395172416</v>
      </c>
      <c r="I228" s="31">
        <v>25.882033272413796</v>
      </c>
      <c r="J228" s="31">
        <v>25.904224265517243</v>
      </c>
      <c r="K228" s="31">
        <v>23.624573341724137</v>
      </c>
      <c r="L228" s="31">
        <v>18.776442995172413</v>
      </c>
      <c r="M228" s="31">
        <v>22.124746083793106</v>
      </c>
      <c r="N228" s="31">
        <v>22.790950359310344</v>
      </c>
      <c r="O228" s="31">
        <v>22.06956600862069</v>
      </c>
      <c r="P228" s="31">
        <v>20.71514322275862</v>
      </c>
      <c r="Q228" s="31">
        <v>19.740162427586206</v>
      </c>
      <c r="R228" s="31">
        <v>21.365005886149422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44203</v>
      </c>
      <c r="B235" s="4">
        <v>36</v>
      </c>
      <c r="C235" s="4" t="s">
        <v>150</v>
      </c>
      <c r="D235" s="23">
        <v>1</v>
      </c>
      <c r="E235" s="31">
        <v>-34.719784894553563</v>
      </c>
      <c r="F235" s="31">
        <v>-30.652644205516062</v>
      </c>
      <c r="G235" s="31">
        <v>-18.403013888898617</v>
      </c>
      <c r="H235" s="31">
        <v>-0.69590278265480243</v>
      </c>
      <c r="I235" s="31">
        <v>10.607083331881672</v>
      </c>
      <c r="J235" s="31">
        <v>17.39666666531004</v>
      </c>
      <c r="K235" s="31">
        <v>19.249556449844793</v>
      </c>
      <c r="L235" s="31">
        <v>15.840134410579157</v>
      </c>
      <c r="M235" s="31">
        <v>7.4171333337891152</v>
      </c>
      <c r="N235" s="31">
        <v>-3.4565353365186202</v>
      </c>
      <c r="O235" s="31">
        <v>-20.063344319900246</v>
      </c>
      <c r="P235" s="31">
        <v>-31.391099123833644</v>
      </c>
      <c r="Q235" s="32">
        <v>-5.5502779720512345</v>
      </c>
    </row>
    <row r="236" spans="1:18" ht="15" thickBot="1">
      <c r="A236" s="7">
        <v>44203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44203</v>
      </c>
      <c r="B244" s="4">
        <v>38</v>
      </c>
      <c r="C244" s="4" t="s">
        <v>150</v>
      </c>
      <c r="D244" s="41">
        <v>1</v>
      </c>
      <c r="E244" s="41">
        <v>79.622914349276968</v>
      </c>
      <c r="F244" s="41">
        <v>79.238757578628267</v>
      </c>
      <c r="G244" s="41">
        <v>71.492630700778633</v>
      </c>
      <c r="H244" s="41">
        <v>58.143103448275866</v>
      </c>
      <c r="I244" s="41">
        <v>52.140591397849462</v>
      </c>
      <c r="J244" s="41">
        <v>59.361269841269845</v>
      </c>
      <c r="K244" s="41">
        <v>67.889650537634409</v>
      </c>
      <c r="L244" s="41">
        <v>69.840322580645136</v>
      </c>
      <c r="M244" s="41">
        <v>65.724629629629632</v>
      </c>
      <c r="N244" s="41">
        <v>67.200192012288795</v>
      </c>
      <c r="O244" s="41">
        <v>77.896166666666673</v>
      </c>
      <c r="P244" s="41">
        <v>79.40463112305855</v>
      </c>
      <c r="Q244" s="40">
        <f t="shared" ref="Q244" si="7">AVERAGE(E244:P244)</f>
        <v>68.996238322166846</v>
      </c>
    </row>
    <row r="245" spans="1:17" ht="15" thickBot="1">
      <c r="A245" s="7">
        <v>44203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44203</v>
      </c>
      <c r="B253" s="4">
        <v>39</v>
      </c>
      <c r="C253" s="4" t="s">
        <v>150</v>
      </c>
      <c r="D253" s="41">
        <v>1</v>
      </c>
      <c r="E253" s="31">
        <v>-34.24</v>
      </c>
      <c r="F253" s="31">
        <v>-29.79</v>
      </c>
      <c r="G253" s="31">
        <v>-19.8</v>
      </c>
      <c r="H253" s="31">
        <v>-10.38</v>
      </c>
      <c r="I253" s="31">
        <v>-4.3600000000000003</v>
      </c>
      <c r="J253" s="31">
        <v>2.69</v>
      </c>
      <c r="K253" s="31">
        <v>7.2</v>
      </c>
      <c r="L253" s="31">
        <v>5.23</v>
      </c>
      <c r="M253" s="31">
        <v>-1.98</v>
      </c>
      <c r="N253" s="31">
        <v>-10.02</v>
      </c>
      <c r="O253" s="31">
        <v>-21.62</v>
      </c>
      <c r="P253" s="31">
        <v>-31.41</v>
      </c>
      <c r="Q253" s="32">
        <f t="shared" ref="Q253" si="8">AVERAGE(E253:P253)</f>
        <v>-12.373333333333333</v>
      </c>
    </row>
    <row r="254" spans="1:17" ht="15" thickBot="1">
      <c r="A254" s="7">
        <v>44203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44203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17.926666666666669</v>
      </c>
      <c r="J262" s="31">
        <v>50.45000000000001</v>
      </c>
      <c r="K262" s="31">
        <v>84.926666666666677</v>
      </c>
      <c r="L262" s="31">
        <v>66.010000000000019</v>
      </c>
      <c r="M262" s="31">
        <v>32.583333333333329</v>
      </c>
      <c r="N262" s="31">
        <v>0</v>
      </c>
      <c r="O262" s="31">
        <v>0</v>
      </c>
      <c r="P262" s="31">
        <v>0</v>
      </c>
      <c r="Q262" s="32">
        <v>251.8966666666667</v>
      </c>
    </row>
    <row r="263" spans="1:17" ht="15" thickBot="1">
      <c r="A263" s="7">
        <v>44203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44203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9.0333333333333332</v>
      </c>
      <c r="J271" s="31">
        <v>14.9</v>
      </c>
      <c r="K271" s="31">
        <v>17.566666666666666</v>
      </c>
      <c r="L271" s="31">
        <v>15.533333333333333</v>
      </c>
      <c r="M271" s="31">
        <v>9.6</v>
      </c>
      <c r="N271" s="31">
        <v>0</v>
      </c>
      <c r="O271" s="31">
        <v>0</v>
      </c>
      <c r="P271" s="31">
        <v>0</v>
      </c>
      <c r="Q271" s="31">
        <v>66.633333333333326</v>
      </c>
    </row>
    <row r="272" spans="1:17" ht="15" thickBot="1">
      <c r="A272" s="7">
        <v>44203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44203</v>
      </c>
      <c r="B280" s="4">
        <v>47</v>
      </c>
      <c r="C280" s="4" t="s">
        <v>33</v>
      </c>
      <c r="D280" s="41">
        <v>5</v>
      </c>
      <c r="E280" s="31">
        <v>5.0999999999999996</v>
      </c>
      <c r="F280" s="31">
        <v>3.7</v>
      </c>
      <c r="G280" s="31">
        <v>4.4000000000000004</v>
      </c>
      <c r="H280" s="31">
        <v>6.5666666666666664</v>
      </c>
      <c r="I280" s="31">
        <v>4</v>
      </c>
      <c r="J280" s="31">
        <v>0</v>
      </c>
      <c r="K280" s="31">
        <v>0</v>
      </c>
      <c r="L280" s="31">
        <v>0</v>
      </c>
      <c r="M280" s="31">
        <v>1</v>
      </c>
      <c r="N280" s="31">
        <v>6.0333333333333332</v>
      </c>
      <c r="O280" s="31">
        <v>6</v>
      </c>
      <c r="P280" s="31">
        <v>6</v>
      </c>
      <c r="Q280" s="32">
        <v>42.8</v>
      </c>
    </row>
    <row r="281" spans="1:17" ht="15" thickBot="1">
      <c r="A281" s="7">
        <v>44203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zoomScale="90" zoomScaleNormal="90" workbookViewId="0">
      <selection activeCell="B14" sqref="B14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8" customWidth="1"/>
  </cols>
  <sheetData>
    <row r="1" spans="1:17" ht="17.25">
      <c r="A1" s="129" t="s">
        <v>0</v>
      </c>
      <c r="B1" s="130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17" ht="17.25">
      <c r="A2" s="129" t="s">
        <v>1</v>
      </c>
      <c r="B2" s="130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14.25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17.25">
      <c r="A4" s="129" t="s">
        <v>2</v>
      </c>
      <c r="B4" s="130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ht="15" thickBot="1">
      <c r="A5" s="2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ht="15" thickBot="1">
      <c r="A6" s="3" t="s">
        <v>3</v>
      </c>
      <c r="B6" s="4" t="s">
        <v>43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5" thickBot="1">
      <c r="A7" s="3" t="s">
        <v>4</v>
      </c>
      <c r="B7" s="4" t="s">
        <v>46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7" ht="15" thickBot="1">
      <c r="A8" s="2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5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5"/>
    </row>
    <row r="10" spans="1:17" ht="15" thickBot="1">
      <c r="A10" s="7">
        <v>44265</v>
      </c>
      <c r="B10" s="4" t="s">
        <v>212</v>
      </c>
      <c r="C10" s="4" t="s">
        <v>48</v>
      </c>
      <c r="D10" s="8">
        <v>1184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5"/>
      <c r="P10" s="5"/>
      <c r="Q10" s="5"/>
    </row>
    <row r="11" spans="1:17" ht="15" thickBot="1">
      <c r="A11" s="2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ht="15" thickBot="1">
      <c r="A12" s="131" t="s">
        <v>9</v>
      </c>
      <c r="B12" s="132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</row>
    <row r="13" spans="1:17" ht="15" thickBot="1">
      <c r="A13" s="7" t="s">
        <v>170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ht="14.25">
      <c r="A14" s="9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ht="14.25">
      <c r="A15" s="2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ht="17.25">
      <c r="A16" s="129" t="s">
        <v>10</v>
      </c>
      <c r="B16" s="130"/>
      <c r="C16" s="1"/>
      <c r="D16" s="45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17" ht="17.25">
      <c r="A17" s="19"/>
      <c r="B17" s="1"/>
      <c r="C17" s="1"/>
      <c r="D17" s="45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</row>
    <row r="18" spans="1:17" ht="15" thickBot="1">
      <c r="A18" s="2"/>
      <c r="B18" s="1"/>
      <c r="C18" s="1"/>
      <c r="D18" s="45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</row>
    <row r="21" spans="1:17" ht="15" thickBot="1">
      <c r="A21" s="2"/>
      <c r="B21" s="1"/>
      <c r="C21" s="1"/>
      <c r="D21" s="45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6" t="s">
        <v>18</v>
      </c>
      <c r="F22" s="6" t="s">
        <v>19</v>
      </c>
      <c r="G22" s="6" t="s">
        <v>20</v>
      </c>
      <c r="H22" s="6" t="s">
        <v>21</v>
      </c>
      <c r="I22" s="6" t="s">
        <v>22</v>
      </c>
      <c r="J22" s="6" t="s">
        <v>23</v>
      </c>
      <c r="K22" s="6" t="s">
        <v>24</v>
      </c>
      <c r="L22" s="6" t="s">
        <v>25</v>
      </c>
      <c r="M22" s="6" t="s">
        <v>26</v>
      </c>
      <c r="N22" s="6" t="s">
        <v>27</v>
      </c>
      <c r="O22" s="6" t="s">
        <v>28</v>
      </c>
      <c r="P22" s="6" t="s">
        <v>29</v>
      </c>
      <c r="Q22" s="6" t="s">
        <v>30</v>
      </c>
    </row>
    <row r="23" spans="1:17" ht="15" thickBot="1">
      <c r="A23" s="7">
        <v>44265</v>
      </c>
      <c r="B23" s="4">
        <v>1</v>
      </c>
      <c r="C23" s="4" t="s">
        <v>31</v>
      </c>
      <c r="D23" s="8">
        <v>4</v>
      </c>
      <c r="E23" s="31">
        <v>3.5433333333333334</v>
      </c>
      <c r="F23" s="52">
        <v>2.9366666666666674</v>
      </c>
      <c r="G23" s="31">
        <v>3.1366666666666676</v>
      </c>
      <c r="H23" s="31">
        <v>5.6366666666666649</v>
      </c>
      <c r="I23" s="31">
        <v>6.1833333333333371</v>
      </c>
      <c r="J23" s="31">
        <v>9.8866666666666685</v>
      </c>
      <c r="K23" s="31">
        <v>16.256666666666664</v>
      </c>
      <c r="L23" s="31">
        <v>13.353333333333335</v>
      </c>
      <c r="M23" s="31">
        <v>6.09</v>
      </c>
      <c r="N23" s="31">
        <v>5.16</v>
      </c>
      <c r="O23" s="31">
        <v>7.0633333333333299</v>
      </c>
      <c r="P23" s="31">
        <v>5.3199999999999976</v>
      </c>
      <c r="Q23" s="32">
        <v>84.566666666666677</v>
      </c>
    </row>
    <row r="24" spans="1:17" ht="15" thickBot="1">
      <c r="A24" s="7">
        <v>44265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ht="15" thickBot="1">
      <c r="A29" s="2"/>
      <c r="B29" s="1"/>
      <c r="C29" s="1"/>
      <c r="D29" s="4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6" t="s">
        <v>18</v>
      </c>
      <c r="F30" s="6" t="s">
        <v>19</v>
      </c>
      <c r="G30" s="6" t="s">
        <v>20</v>
      </c>
      <c r="H30" s="6" t="s">
        <v>21</v>
      </c>
      <c r="I30" s="6" t="s">
        <v>22</v>
      </c>
      <c r="J30" s="6" t="s">
        <v>23</v>
      </c>
      <c r="K30" s="6" t="s">
        <v>24</v>
      </c>
      <c r="L30" s="6" t="s">
        <v>25</v>
      </c>
      <c r="M30" s="6" t="s">
        <v>26</v>
      </c>
      <c r="N30" s="6" t="s">
        <v>27</v>
      </c>
      <c r="O30" s="6" t="s">
        <v>28</v>
      </c>
      <c r="P30" s="6" t="s">
        <v>29</v>
      </c>
      <c r="Q30" s="6" t="s">
        <v>30</v>
      </c>
    </row>
    <row r="31" spans="1:17" ht="15" thickBot="1">
      <c r="A31" s="7">
        <v>44265</v>
      </c>
      <c r="B31" s="4">
        <v>2</v>
      </c>
      <c r="C31" s="4" t="s">
        <v>34</v>
      </c>
      <c r="D31" s="8">
        <v>5</v>
      </c>
      <c r="E31" s="31">
        <v>0.96666666666666667</v>
      </c>
      <c r="F31" s="31">
        <v>1</v>
      </c>
      <c r="G31" s="31">
        <v>0.93333333333333335</v>
      </c>
      <c r="H31" s="31">
        <v>1.0666666666666667</v>
      </c>
      <c r="I31" s="31">
        <v>1.3</v>
      </c>
      <c r="J31" s="31">
        <v>1.9</v>
      </c>
      <c r="K31" s="31">
        <v>2.6666666666666665</v>
      </c>
      <c r="L31" s="31">
        <v>2.2000000000000002</v>
      </c>
      <c r="M31" s="31">
        <v>1.2666666666666666</v>
      </c>
      <c r="N31" s="31">
        <v>1.4666666666666666</v>
      </c>
      <c r="O31" s="31">
        <v>2.1</v>
      </c>
      <c r="P31" s="31">
        <v>1.7666666666666666</v>
      </c>
      <c r="Q31" s="32">
        <v>18.633333333333333</v>
      </c>
    </row>
    <row r="32" spans="1:17" ht="15" thickBot="1">
      <c r="A32" s="7">
        <v>44265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</row>
    <row r="37" spans="1:17" ht="15" thickBot="1">
      <c r="A37" s="2"/>
      <c r="B37" s="1"/>
      <c r="C37" s="1"/>
      <c r="D37" s="4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6" t="s">
        <v>18</v>
      </c>
      <c r="F38" s="6" t="s">
        <v>19</v>
      </c>
      <c r="G38" s="6" t="s">
        <v>20</v>
      </c>
      <c r="H38" s="6" t="s">
        <v>21</v>
      </c>
      <c r="I38" s="6" t="s">
        <v>22</v>
      </c>
      <c r="J38" s="6" t="s">
        <v>23</v>
      </c>
      <c r="K38" s="6" t="s">
        <v>24</v>
      </c>
      <c r="L38" s="6" t="s">
        <v>25</v>
      </c>
      <c r="M38" s="6" t="s">
        <v>26</v>
      </c>
      <c r="N38" s="6" t="s">
        <v>27</v>
      </c>
      <c r="O38" s="6" t="s">
        <v>28</v>
      </c>
      <c r="P38" s="6" t="s">
        <v>29</v>
      </c>
      <c r="Q38" s="6" t="s">
        <v>30</v>
      </c>
    </row>
    <row r="39" spans="1:17" ht="15" thickBot="1">
      <c r="A39" s="7">
        <v>44265</v>
      </c>
      <c r="B39" s="4">
        <v>3</v>
      </c>
      <c r="C39" s="4" t="s">
        <v>37</v>
      </c>
      <c r="D39" s="8">
        <v>1</v>
      </c>
      <c r="E39" s="31">
        <v>-12.019333333333334</v>
      </c>
      <c r="F39" s="31">
        <v>-6.3713333333333315</v>
      </c>
      <c r="G39" s="31">
        <v>3.6343333333333332</v>
      </c>
      <c r="H39" s="31">
        <v>14.273333333333332</v>
      </c>
      <c r="I39" s="31">
        <v>21.69466666666667</v>
      </c>
      <c r="J39" s="31">
        <v>26.646333333333327</v>
      </c>
      <c r="K39" s="31">
        <v>28.412333333333329</v>
      </c>
      <c r="L39" s="31">
        <v>26.871666666666673</v>
      </c>
      <c r="M39" s="31">
        <v>21.047333333333331</v>
      </c>
      <c r="N39" s="31">
        <v>11.918000000000005</v>
      </c>
      <c r="O39" s="31">
        <v>0.37400000000000005</v>
      </c>
      <c r="P39" s="31">
        <v>-9.6250000000000018</v>
      </c>
      <c r="Q39" s="32">
        <v>10.571361111111118</v>
      </c>
    </row>
    <row r="40" spans="1:17" ht="15" thickBot="1">
      <c r="A40" s="7">
        <v>44265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</row>
    <row r="45" spans="1:17" ht="15" thickBot="1">
      <c r="A45" s="2"/>
      <c r="B45" s="1"/>
      <c r="C45" s="1"/>
      <c r="D45" s="45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6" t="s">
        <v>18</v>
      </c>
      <c r="F46" s="6" t="s">
        <v>19</v>
      </c>
      <c r="G46" s="6" t="s">
        <v>20</v>
      </c>
      <c r="H46" s="6" t="s">
        <v>21</v>
      </c>
      <c r="I46" s="6" t="s">
        <v>22</v>
      </c>
      <c r="J46" s="6" t="s">
        <v>23</v>
      </c>
      <c r="K46" s="6" t="s">
        <v>24</v>
      </c>
      <c r="L46" s="6" t="s">
        <v>25</v>
      </c>
      <c r="M46" s="6" t="s">
        <v>26</v>
      </c>
      <c r="N46" s="6" t="s">
        <v>27</v>
      </c>
      <c r="O46" s="6" t="s">
        <v>28</v>
      </c>
      <c r="P46" s="6" t="s">
        <v>29</v>
      </c>
      <c r="Q46" s="6" t="s">
        <v>30</v>
      </c>
    </row>
    <row r="47" spans="1:17" ht="15" thickBot="1">
      <c r="A47" s="7">
        <v>44265</v>
      </c>
      <c r="B47" s="4">
        <v>4</v>
      </c>
      <c r="C47" s="4" t="s">
        <v>37</v>
      </c>
      <c r="D47" s="8">
        <v>1</v>
      </c>
      <c r="E47" s="31">
        <v>-27.521666666666665</v>
      </c>
      <c r="F47" s="31">
        <v>-22.956999999999997</v>
      </c>
      <c r="G47" s="31">
        <v>-11.581333333333333</v>
      </c>
      <c r="H47" s="31">
        <v>-0.89666666666666661</v>
      </c>
      <c r="I47" s="31">
        <v>6.3103333333333351</v>
      </c>
      <c r="J47" s="31">
        <v>11.681999999999997</v>
      </c>
      <c r="K47" s="31">
        <v>13.756666666666662</v>
      </c>
      <c r="L47" s="31">
        <v>11.081333333333333</v>
      </c>
      <c r="M47" s="31">
        <v>4.3553333333333315</v>
      </c>
      <c r="N47" s="31">
        <v>-3.7163333333333339</v>
      </c>
      <c r="O47" s="31">
        <v>-14.045666666666667</v>
      </c>
      <c r="P47" s="31">
        <v>-23.750333333333334</v>
      </c>
      <c r="Q47" s="32">
        <f t="shared" ref="Q47" si="0">AVERAGE(E47:P47)</f>
        <v>-4.7736111111111121</v>
      </c>
    </row>
    <row r="48" spans="1:17" ht="15" thickBot="1">
      <c r="A48" s="7">
        <v>44265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</row>
    <row r="50" spans="1:17" ht="15" thickBot="1">
      <c r="A50" s="2"/>
      <c r="B50" s="1"/>
      <c r="C50" s="1"/>
      <c r="D50" s="45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</row>
    <row r="53" spans="1:17" ht="15" thickBot="1">
      <c r="A53" s="2"/>
      <c r="B53" s="1"/>
      <c r="C53" s="1"/>
      <c r="D53" s="45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6" t="s">
        <v>18</v>
      </c>
      <c r="F54" s="28" t="s">
        <v>19</v>
      </c>
      <c r="G54" s="6" t="s">
        <v>20</v>
      </c>
      <c r="H54" s="6" t="s">
        <v>21</v>
      </c>
      <c r="I54" s="6" t="s">
        <v>22</v>
      </c>
      <c r="J54" s="6" t="s">
        <v>23</v>
      </c>
      <c r="K54" s="6" t="s">
        <v>24</v>
      </c>
      <c r="L54" s="6" t="s">
        <v>25</v>
      </c>
      <c r="M54" s="28" t="s">
        <v>26</v>
      </c>
      <c r="N54" s="28" t="s">
        <v>27</v>
      </c>
      <c r="O54" s="28" t="s">
        <v>28</v>
      </c>
      <c r="P54" s="28" t="s">
        <v>29</v>
      </c>
      <c r="Q54" s="28" t="s">
        <v>30</v>
      </c>
    </row>
    <row r="55" spans="1:17" ht="15" thickBot="1">
      <c r="A55" s="7">
        <v>44265</v>
      </c>
      <c r="B55" s="4">
        <v>5</v>
      </c>
      <c r="C55" s="4" t="s">
        <v>37</v>
      </c>
      <c r="D55" s="8">
        <v>1</v>
      </c>
      <c r="E55" s="31">
        <v>-20.731666666666662</v>
      </c>
      <c r="F55" s="31">
        <v>-15.186638957307057</v>
      </c>
      <c r="G55" s="31">
        <v>-3.9508840119866027</v>
      </c>
      <c r="H55" s="31">
        <v>6.796722222222221</v>
      </c>
      <c r="I55" s="31">
        <v>14.329143492769743</v>
      </c>
      <c r="J55" s="31">
        <v>19.653166666666664</v>
      </c>
      <c r="K55" s="31">
        <v>21.423844086021504</v>
      </c>
      <c r="L55" s="31">
        <v>19.267486559139787</v>
      </c>
      <c r="M55" s="31">
        <v>12.992180555555557</v>
      </c>
      <c r="N55" s="31">
        <v>4.0858602150537644</v>
      </c>
      <c r="O55" s="31">
        <v>-7.3318750000000001</v>
      </c>
      <c r="P55" s="31">
        <v>-17.497205440131218</v>
      </c>
      <c r="Q55" s="32">
        <v>2.8671906035349779</v>
      </c>
    </row>
    <row r="56" spans="1:17" ht="15" thickBot="1">
      <c r="A56" s="7">
        <v>44265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17" ht="15" thickBot="1">
      <c r="A59" s="2"/>
      <c r="B59" s="1"/>
      <c r="C59" s="1"/>
      <c r="D59" s="45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</row>
    <row r="62" spans="1:17" ht="15" thickBot="1">
      <c r="A62" s="2"/>
      <c r="B62" s="1"/>
      <c r="C62" s="1"/>
      <c r="D62" s="45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6" t="s">
        <v>18</v>
      </c>
      <c r="F63" s="6" t="s">
        <v>19</v>
      </c>
      <c r="G63" s="6" t="s">
        <v>20</v>
      </c>
      <c r="H63" s="6" t="s">
        <v>21</v>
      </c>
      <c r="I63" s="6" t="s">
        <v>22</v>
      </c>
      <c r="J63" s="6" t="s">
        <v>23</v>
      </c>
      <c r="K63" s="6" t="s">
        <v>24</v>
      </c>
      <c r="L63" s="6" t="s">
        <v>25</v>
      </c>
      <c r="M63" s="6" t="s">
        <v>26</v>
      </c>
      <c r="N63" s="6" t="s">
        <v>27</v>
      </c>
      <c r="O63" s="6" t="s">
        <v>28</v>
      </c>
      <c r="P63" s="6" t="s">
        <v>29</v>
      </c>
      <c r="Q63" s="6" t="s">
        <v>30</v>
      </c>
    </row>
    <row r="64" spans="1:17" ht="15" thickBot="1">
      <c r="A64" s="7">
        <v>44265</v>
      </c>
      <c r="B64" s="4">
        <v>7</v>
      </c>
      <c r="C64" s="4" t="s">
        <v>37</v>
      </c>
      <c r="D64" s="8">
        <v>1</v>
      </c>
      <c r="E64" s="108">
        <v>1.1166666666666667</v>
      </c>
      <c r="F64" s="108">
        <v>1.6124999999999996</v>
      </c>
      <c r="G64" s="108">
        <v>2.9608695652173918</v>
      </c>
      <c r="H64" s="108">
        <v>4.88375</v>
      </c>
      <c r="I64" s="108">
        <v>7.4666666666666659</v>
      </c>
      <c r="J64" s="108">
        <v>10.891666666666671</v>
      </c>
      <c r="K64" s="108">
        <v>12.386956521739132</v>
      </c>
      <c r="L64" s="108">
        <v>11.317391304347824</v>
      </c>
      <c r="M64" s="108">
        <v>7.7956521739130435</v>
      </c>
      <c r="N64" s="108">
        <v>4.9872727272727273</v>
      </c>
      <c r="O64" s="108">
        <v>2.6729166666666671</v>
      </c>
      <c r="P64" s="108">
        <v>1.5465217391304344</v>
      </c>
      <c r="Q64" s="119">
        <v>5.7841637010676132</v>
      </c>
    </row>
    <row r="65" spans="1:17" ht="15" thickBot="1">
      <c r="A65" s="7">
        <v>44265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</row>
    <row r="67" spans="1:17" ht="15" thickBot="1">
      <c r="A67" s="7"/>
      <c r="B67" s="4"/>
      <c r="C67" s="4"/>
      <c r="D67" s="8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</row>
    <row r="68" spans="1:17" ht="14.25">
      <c r="A68" s="9"/>
      <c r="B68" s="13"/>
      <c r="C68" s="13"/>
      <c r="D68" s="47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</row>
    <row r="69" spans="1:17" ht="14.25">
      <c r="A69" s="2"/>
      <c r="B69" s="1"/>
      <c r="C69" s="1"/>
      <c r="D69" s="45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</row>
    <row r="70" spans="1:17" ht="17.25">
      <c r="A70" s="129" t="s">
        <v>42</v>
      </c>
      <c r="B70" s="130"/>
      <c r="C70" s="1"/>
      <c r="D70" s="45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</row>
    <row r="71" spans="1:17" ht="15" thickBot="1">
      <c r="A71" s="2"/>
      <c r="B71" s="1"/>
      <c r="C71" s="1"/>
      <c r="D71" s="45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</row>
    <row r="74" spans="1:17" ht="15" thickBot="1">
      <c r="A74" s="2"/>
      <c r="B74" s="1"/>
      <c r="C74" s="1"/>
      <c r="D74" s="45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6" t="s">
        <v>18</v>
      </c>
      <c r="F75" s="6" t="s">
        <v>19</v>
      </c>
      <c r="G75" s="6" t="s">
        <v>20</v>
      </c>
      <c r="H75" s="6" t="s">
        <v>21</v>
      </c>
      <c r="I75" s="28" t="s">
        <v>22</v>
      </c>
      <c r="J75" s="6" t="s">
        <v>23</v>
      </c>
      <c r="K75" s="6" t="s">
        <v>24</v>
      </c>
      <c r="L75" s="6" t="s">
        <v>25</v>
      </c>
      <c r="M75" s="6" t="s">
        <v>26</v>
      </c>
      <c r="N75" s="6" t="s">
        <v>27</v>
      </c>
      <c r="O75" s="6" t="s">
        <v>28</v>
      </c>
      <c r="P75" s="6" t="s">
        <v>29</v>
      </c>
      <c r="Q75" s="6" t="s">
        <v>30</v>
      </c>
    </row>
    <row r="76" spans="1:17" ht="15" thickBot="1">
      <c r="A76" s="3">
        <v>44265</v>
      </c>
      <c r="B76" s="4">
        <v>10</v>
      </c>
      <c r="C76" s="4" t="s">
        <v>37</v>
      </c>
      <c r="D76" s="8">
        <v>1</v>
      </c>
      <c r="E76" s="58">
        <v>890</v>
      </c>
      <c r="F76" s="58">
        <v>888</v>
      </c>
      <c r="G76" s="58">
        <v>885.9</v>
      </c>
      <c r="H76" s="58">
        <v>883.2</v>
      </c>
      <c r="I76" s="58">
        <v>881.2</v>
      </c>
      <c r="J76" s="58">
        <v>877.6</v>
      </c>
      <c r="K76" s="58">
        <v>876.3</v>
      </c>
      <c r="L76" s="58">
        <v>879</v>
      </c>
      <c r="M76" s="58">
        <v>883.8</v>
      </c>
      <c r="N76" s="58">
        <v>888.3</v>
      </c>
      <c r="O76" s="58">
        <v>890.2</v>
      </c>
      <c r="P76" s="58">
        <v>891.1</v>
      </c>
      <c r="Q76" s="33">
        <v>884.5</v>
      </c>
    </row>
    <row r="77" spans="1:17" ht="15" thickBot="1">
      <c r="A77" s="3">
        <v>44265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</row>
    <row r="82" spans="1:256" s="21" customFormat="1" ht="15" thickBot="1">
      <c r="A82" s="2"/>
      <c r="B82" s="1"/>
      <c r="C82" s="1"/>
      <c r="D82" s="45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6" t="s">
        <v>18</v>
      </c>
      <c r="F83" s="6" t="s">
        <v>19</v>
      </c>
      <c r="G83" s="6" t="s">
        <v>20</v>
      </c>
      <c r="H83" s="6" t="s">
        <v>21</v>
      </c>
      <c r="I83" s="6" t="s">
        <v>22</v>
      </c>
      <c r="J83" s="6" t="s">
        <v>23</v>
      </c>
      <c r="K83" s="6" t="s">
        <v>24</v>
      </c>
      <c r="L83" s="6" t="s">
        <v>25</v>
      </c>
      <c r="M83" s="28" t="s">
        <v>26</v>
      </c>
      <c r="N83" s="6" t="s">
        <v>27</v>
      </c>
      <c r="O83" s="6" t="s">
        <v>28</v>
      </c>
      <c r="P83" s="28" t="s">
        <v>29</v>
      </c>
      <c r="Q83" s="6" t="s">
        <v>30</v>
      </c>
    </row>
    <row r="84" spans="1:256" s="21" customFormat="1" ht="15" thickBot="1">
      <c r="A84" s="7">
        <v>44265</v>
      </c>
      <c r="B84" s="4">
        <v>11</v>
      </c>
      <c r="C84" s="4" t="s">
        <v>128</v>
      </c>
      <c r="D84" s="8">
        <v>7</v>
      </c>
      <c r="E84" s="31">
        <v>0.107500002</v>
      </c>
      <c r="F84" s="31">
        <v>0.127499998</v>
      </c>
      <c r="G84" s="31">
        <v>4.9999998899999997E-3</v>
      </c>
      <c r="H84" s="31">
        <v>0.102500007</v>
      </c>
      <c r="I84" s="31">
        <v>0.102500007</v>
      </c>
      <c r="J84" s="31">
        <v>0.77749997400000004</v>
      </c>
      <c r="K84" s="31">
        <v>3.07749987</v>
      </c>
      <c r="L84" s="31">
        <v>1.05499995</v>
      </c>
      <c r="M84" s="31">
        <v>0.27500000600000002</v>
      </c>
      <c r="N84" s="31">
        <v>0.30250000999999999</v>
      </c>
      <c r="O84" s="31">
        <v>0.66250002399999997</v>
      </c>
      <c r="P84" s="31">
        <v>1.0324999100000001</v>
      </c>
      <c r="Q84" s="11"/>
    </row>
    <row r="85" spans="1:256" s="21" customFormat="1" ht="15" thickBot="1">
      <c r="A85" s="7">
        <v>44265</v>
      </c>
      <c r="B85" s="4">
        <v>11</v>
      </c>
      <c r="C85" s="4" t="s">
        <v>129</v>
      </c>
      <c r="D85" s="8">
        <v>8</v>
      </c>
      <c r="E85" s="31">
        <v>0.78750002399999997</v>
      </c>
      <c r="F85" s="31">
        <v>0.710000038</v>
      </c>
      <c r="G85" s="31">
        <v>0.28499999599999998</v>
      </c>
      <c r="H85" s="31">
        <v>0.95249998599999997</v>
      </c>
      <c r="I85" s="31">
        <v>0.852499962</v>
      </c>
      <c r="J85" s="31">
        <v>2.9074997900000001</v>
      </c>
      <c r="K85" s="31">
        <v>6.5774998699999996</v>
      </c>
      <c r="L85" s="31">
        <v>3.7100000400000002</v>
      </c>
      <c r="M85" s="31">
        <v>0.92500007200000001</v>
      </c>
      <c r="N85" s="31">
        <v>1.50499988</v>
      </c>
      <c r="O85" s="31">
        <v>2.7449998899999999</v>
      </c>
      <c r="P85" s="31">
        <v>2.5349998500000002</v>
      </c>
      <c r="Q85" s="11"/>
    </row>
    <row r="86" spans="1:256" s="21" customFormat="1" ht="15" thickBot="1">
      <c r="A86" s="7">
        <v>44265</v>
      </c>
      <c r="B86" s="4">
        <v>11</v>
      </c>
      <c r="C86" s="4" t="s">
        <v>130</v>
      </c>
      <c r="D86" s="8">
        <v>9</v>
      </c>
      <c r="E86" s="31">
        <v>2.11000013</v>
      </c>
      <c r="F86" s="31">
        <v>1.4825000800000001</v>
      </c>
      <c r="G86" s="31">
        <v>1.02999997</v>
      </c>
      <c r="H86" s="31">
        <v>2.75</v>
      </c>
      <c r="I86" s="31">
        <v>2.6500001000000002</v>
      </c>
      <c r="J86" s="31">
        <v>5.5799999199999997</v>
      </c>
      <c r="K86" s="31">
        <v>13.1350002</v>
      </c>
      <c r="L86" s="31">
        <v>7.6350002300000002</v>
      </c>
      <c r="M86" s="31">
        <v>2.125</v>
      </c>
      <c r="N86" s="31">
        <v>3.3324999800000001</v>
      </c>
      <c r="O86" s="31">
        <v>5.1925001100000001</v>
      </c>
      <c r="P86" s="31">
        <v>4.1350002300000002</v>
      </c>
      <c r="Q86" s="11"/>
    </row>
    <row r="87" spans="1:256" s="21" customFormat="1" ht="15" thickBot="1">
      <c r="A87" s="7">
        <v>44265</v>
      </c>
      <c r="B87" s="4">
        <v>11</v>
      </c>
      <c r="C87" s="4" t="s">
        <v>131</v>
      </c>
      <c r="D87" s="8">
        <v>10</v>
      </c>
      <c r="E87" s="31">
        <v>4.0824999799999997</v>
      </c>
      <c r="F87" s="31">
        <v>4.0749998099999996</v>
      </c>
      <c r="G87" s="31">
        <v>3.8050000700000002</v>
      </c>
      <c r="H87" s="31">
        <v>8.1525001499999998</v>
      </c>
      <c r="I87" s="31">
        <v>5.7824997900000001</v>
      </c>
      <c r="J87" s="31">
        <v>10.975000400000001</v>
      </c>
      <c r="K87" s="31">
        <v>19.310001400000001</v>
      </c>
      <c r="L87" s="31">
        <v>16.725000399999999</v>
      </c>
      <c r="M87" s="31">
        <v>7.0250000999999997</v>
      </c>
      <c r="N87" s="31">
        <v>6.1350002300000002</v>
      </c>
      <c r="O87" s="31">
        <v>8.4300003100000005</v>
      </c>
      <c r="P87" s="31">
        <v>6.9925003099999996</v>
      </c>
      <c r="Q87" s="11"/>
    </row>
    <row r="88" spans="1:256" s="21" customFormat="1" ht="15" thickBot="1">
      <c r="A88" s="7">
        <v>44265</v>
      </c>
      <c r="B88" s="4">
        <v>11</v>
      </c>
      <c r="C88" s="4" t="s">
        <v>132</v>
      </c>
      <c r="D88" s="8">
        <v>11</v>
      </c>
      <c r="E88" s="31">
        <v>15.9025011</v>
      </c>
      <c r="F88" s="31">
        <v>10.5250006</v>
      </c>
      <c r="G88" s="31">
        <v>10.360000599999999</v>
      </c>
      <c r="H88" s="31">
        <v>19.817501100000001</v>
      </c>
      <c r="I88" s="31">
        <v>22.782499300000001</v>
      </c>
      <c r="J88" s="31">
        <v>38.840000199999999</v>
      </c>
      <c r="K88" s="31">
        <v>52.384998299999999</v>
      </c>
      <c r="L88" s="31">
        <v>48.5499954</v>
      </c>
      <c r="M88" s="31">
        <v>25.200000800000002</v>
      </c>
      <c r="N88" s="31">
        <v>14.8100004</v>
      </c>
      <c r="O88" s="31">
        <v>17.125001900000001</v>
      </c>
      <c r="P88" s="31">
        <v>14.610000599999999</v>
      </c>
      <c r="Q88" s="11"/>
    </row>
    <row r="89" spans="1:256" s="21" customFormat="1" ht="15" thickBot="1">
      <c r="A89" s="7">
        <v>44265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6" t="s">
        <v>18</v>
      </c>
      <c r="F95" s="6" t="s">
        <v>19</v>
      </c>
      <c r="G95" s="28" t="s">
        <v>20</v>
      </c>
      <c r="H95" s="6" t="s">
        <v>21</v>
      </c>
      <c r="I95" s="6" t="s">
        <v>22</v>
      </c>
      <c r="J95" s="6" t="s">
        <v>23</v>
      </c>
      <c r="K95" s="28" t="s">
        <v>24</v>
      </c>
      <c r="L95" s="6" t="s">
        <v>25</v>
      </c>
      <c r="M95" s="6" t="s">
        <v>26</v>
      </c>
      <c r="N95" s="28" t="s">
        <v>27</v>
      </c>
      <c r="O95" s="6" t="s">
        <v>28</v>
      </c>
      <c r="P95" s="28" t="s">
        <v>29</v>
      </c>
      <c r="Q95" s="6" t="s">
        <v>30</v>
      </c>
    </row>
    <row r="96" spans="1:256" ht="15" thickBot="1">
      <c r="A96" s="7">
        <v>44265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0.3</v>
      </c>
      <c r="I96" s="31">
        <v>7.7666666666666666</v>
      </c>
      <c r="J96" s="31">
        <v>20.666666666666668</v>
      </c>
      <c r="K96" s="31">
        <v>26.766666666666666</v>
      </c>
      <c r="L96" s="31">
        <v>22.466666666666665</v>
      </c>
      <c r="M96" s="31">
        <v>5.7333333333333334</v>
      </c>
      <c r="N96" s="31">
        <v>6.6666666666666666E-2</v>
      </c>
      <c r="O96" s="31">
        <v>0</v>
      </c>
      <c r="P96" s="31">
        <v>0</v>
      </c>
      <c r="Q96" s="32">
        <v>83.766666666666666</v>
      </c>
    </row>
    <row r="97" spans="1:256" ht="15" thickBot="1">
      <c r="A97" s="7">
        <v>44265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6" t="s">
        <v>18</v>
      </c>
      <c r="F101" s="6" t="s">
        <v>19</v>
      </c>
      <c r="G101" s="6" t="s">
        <v>20</v>
      </c>
      <c r="H101" s="6" t="s">
        <v>21</v>
      </c>
      <c r="I101" s="6" t="s">
        <v>22</v>
      </c>
      <c r="J101" s="6" t="s">
        <v>23</v>
      </c>
      <c r="K101" s="6" t="s">
        <v>24</v>
      </c>
      <c r="L101" s="6" t="s">
        <v>25</v>
      </c>
      <c r="M101" s="6" t="s">
        <v>26</v>
      </c>
      <c r="N101" s="6" t="s">
        <v>27</v>
      </c>
      <c r="O101" s="6" t="s">
        <v>28</v>
      </c>
      <c r="P101" s="6" t="s">
        <v>29</v>
      </c>
      <c r="Q101" s="6" t="s">
        <v>30</v>
      </c>
    </row>
    <row r="102" spans="1:256" ht="15" thickBot="1">
      <c r="A102" s="7">
        <v>44265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0.93333333333333335</v>
      </c>
      <c r="J102" s="31">
        <v>6.2</v>
      </c>
      <c r="K102" s="31">
        <v>10.333333333333334</v>
      </c>
      <c r="L102" s="31">
        <v>6.5666666666666664</v>
      </c>
      <c r="M102" s="31">
        <v>0.3</v>
      </c>
      <c r="N102" s="31">
        <v>0</v>
      </c>
      <c r="O102" s="31">
        <v>0</v>
      </c>
      <c r="P102" s="31">
        <v>0</v>
      </c>
      <c r="Q102" s="32">
        <v>24.333333333333332</v>
      </c>
    </row>
    <row r="103" spans="1:256" ht="15" thickBot="1">
      <c r="A103" s="7">
        <v>44265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</row>
    <row r="108" spans="1:256" ht="15" thickBot="1">
      <c r="A108" s="2"/>
      <c r="B108" s="1"/>
      <c r="C108" s="1"/>
      <c r="D108" s="45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6" t="s">
        <v>18</v>
      </c>
      <c r="F109" s="6" t="s">
        <v>19</v>
      </c>
      <c r="G109" s="6" t="s">
        <v>20</v>
      </c>
      <c r="H109" s="6" t="s">
        <v>21</v>
      </c>
      <c r="I109" s="6" t="s">
        <v>22</v>
      </c>
      <c r="J109" s="6" t="s">
        <v>23</v>
      </c>
      <c r="K109" s="6" t="s">
        <v>24</v>
      </c>
      <c r="L109" s="6" t="s">
        <v>25</v>
      </c>
      <c r="M109" s="6" t="s">
        <v>26</v>
      </c>
      <c r="N109" s="6" t="s">
        <v>27</v>
      </c>
      <c r="O109" s="6" t="s">
        <v>28</v>
      </c>
      <c r="P109" s="6" t="s">
        <v>29</v>
      </c>
      <c r="Q109" s="6" t="s">
        <v>30</v>
      </c>
    </row>
    <row r="110" spans="1:256" ht="15" thickBot="1">
      <c r="A110" s="7">
        <v>44265</v>
      </c>
      <c r="B110" s="4">
        <v>14</v>
      </c>
      <c r="C110" s="4" t="s">
        <v>33</v>
      </c>
      <c r="D110" s="8">
        <v>5</v>
      </c>
      <c r="E110" s="59">
        <v>30.8</v>
      </c>
      <c r="F110" s="31">
        <v>24.366666666666667</v>
      </c>
      <c r="G110" s="31">
        <v>8.8000000000000007</v>
      </c>
      <c r="H110" s="31">
        <v>0.36666666666666664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0.73333333333333328</v>
      </c>
      <c r="O110" s="31">
        <v>13.3</v>
      </c>
      <c r="P110" s="31">
        <v>29.333333333333332</v>
      </c>
      <c r="Q110" s="32">
        <v>107.73333333333333</v>
      </c>
    </row>
    <row r="111" spans="1:256" ht="15" thickBot="1">
      <c r="A111" s="7">
        <v>44265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256" ht="15" thickBot="1">
      <c r="A116" s="2"/>
      <c r="B116" s="1"/>
      <c r="C116" s="1"/>
      <c r="D116" s="45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6" t="s">
        <v>18</v>
      </c>
      <c r="F117" s="6" t="s">
        <v>19</v>
      </c>
      <c r="G117" s="6" t="s">
        <v>20</v>
      </c>
      <c r="H117" s="6" t="s">
        <v>21</v>
      </c>
      <c r="I117" s="6" t="s">
        <v>22</v>
      </c>
      <c r="J117" s="6" t="s">
        <v>23</v>
      </c>
      <c r="K117" s="6" t="s">
        <v>24</v>
      </c>
      <c r="L117" s="6" t="s">
        <v>25</v>
      </c>
      <c r="M117" s="6" t="s">
        <v>26</v>
      </c>
      <c r="N117" s="6" t="s">
        <v>27</v>
      </c>
      <c r="O117" s="6" t="s">
        <v>28</v>
      </c>
      <c r="P117" s="6" t="s">
        <v>29</v>
      </c>
      <c r="Q117" s="6" t="s">
        <v>30</v>
      </c>
    </row>
    <row r="118" spans="1:256" ht="15" thickBot="1">
      <c r="A118" s="7">
        <v>44265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29.766666666666666</v>
      </c>
      <c r="H118" s="31">
        <v>16.433333333333334</v>
      </c>
      <c r="I118" s="31">
        <v>2.4666666666666668</v>
      </c>
      <c r="J118" s="31">
        <v>0</v>
      </c>
      <c r="K118" s="31">
        <v>0</v>
      </c>
      <c r="L118" s="31">
        <v>0</v>
      </c>
      <c r="M118" s="31">
        <v>4.4666666666666668</v>
      </c>
      <c r="N118" s="31">
        <v>24.133333333333333</v>
      </c>
      <c r="O118" s="31">
        <v>29.9</v>
      </c>
      <c r="P118" s="31">
        <v>31</v>
      </c>
      <c r="Q118" s="32">
        <v>197.4</v>
      </c>
    </row>
    <row r="119" spans="1:256" ht="15" thickBot="1">
      <c r="A119" s="7">
        <v>44265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</row>
    <row r="123" spans="1:256" ht="15" thickBot="1">
      <c r="A123" s="7">
        <v>16</v>
      </c>
      <c r="B123" s="43" t="s">
        <v>136</v>
      </c>
      <c r="C123" s="4" t="s">
        <v>33</v>
      </c>
      <c r="D123" s="45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</row>
    <row r="124" spans="1:256" ht="15" thickBot="1">
      <c r="A124" s="2"/>
      <c r="B124" s="1"/>
      <c r="C124" s="1"/>
      <c r="D124" s="45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6" t="s">
        <v>18</v>
      </c>
      <c r="F125" s="6" t="s">
        <v>19</v>
      </c>
      <c r="G125" s="6" t="s">
        <v>20</v>
      </c>
      <c r="H125" s="6" t="s">
        <v>21</v>
      </c>
      <c r="I125" s="6" t="s">
        <v>22</v>
      </c>
      <c r="J125" s="6" t="s">
        <v>23</v>
      </c>
      <c r="K125" s="6" t="s">
        <v>24</v>
      </c>
      <c r="L125" s="6" t="s">
        <v>25</v>
      </c>
      <c r="M125" s="6" t="s">
        <v>26</v>
      </c>
      <c r="N125" s="6" t="s">
        <v>27</v>
      </c>
      <c r="O125" s="6" t="s">
        <v>28</v>
      </c>
      <c r="P125" s="6" t="s">
        <v>29</v>
      </c>
      <c r="Q125" s="6" t="s">
        <v>30</v>
      </c>
    </row>
    <row r="126" spans="1:256" ht="15" thickBot="1">
      <c r="A126" s="7">
        <v>44265</v>
      </c>
      <c r="B126" s="4">
        <v>16</v>
      </c>
      <c r="C126" s="4" t="s">
        <v>33</v>
      </c>
      <c r="D126" s="8">
        <v>5</v>
      </c>
      <c r="E126" s="31">
        <v>0.1</v>
      </c>
      <c r="F126" s="31">
        <v>3.3333333333333333E-2</v>
      </c>
      <c r="G126" s="31">
        <v>0.13333333333333333</v>
      </c>
      <c r="H126" s="31">
        <v>0.4</v>
      </c>
      <c r="I126" s="31">
        <v>0.3</v>
      </c>
      <c r="J126" s="31">
        <v>0.53333333333333333</v>
      </c>
      <c r="K126" s="31">
        <v>0.8666666666666667</v>
      </c>
      <c r="L126" s="31">
        <v>0.83333333333333337</v>
      </c>
      <c r="M126" s="31">
        <v>0.36666666666666664</v>
      </c>
      <c r="N126" s="31">
        <v>0.26666666666666666</v>
      </c>
      <c r="O126" s="31">
        <v>0.23333333333333334</v>
      </c>
      <c r="P126" s="31">
        <v>0.16666666666666666</v>
      </c>
      <c r="Q126" s="32">
        <f t="shared" ref="Q126" si="1">SUM(E126:P126)</f>
        <v>4.2333333333333334</v>
      </c>
    </row>
    <row r="127" spans="1:256" ht="15" thickBot="1">
      <c r="A127" s="7">
        <v>44265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</row>
    <row r="132" spans="1:17" ht="15" thickBot="1">
      <c r="A132" s="2"/>
      <c r="B132" s="1"/>
      <c r="C132" s="1"/>
      <c r="D132" s="45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6" t="s">
        <v>18</v>
      </c>
      <c r="F133" s="6" t="s">
        <v>19</v>
      </c>
      <c r="G133" s="6" t="s">
        <v>20</v>
      </c>
      <c r="H133" s="6" t="s">
        <v>21</v>
      </c>
      <c r="I133" s="6" t="s">
        <v>22</v>
      </c>
      <c r="J133" s="6" t="s">
        <v>23</v>
      </c>
      <c r="K133" s="6" t="s">
        <v>24</v>
      </c>
      <c r="L133" s="6" t="s">
        <v>25</v>
      </c>
      <c r="M133" s="6" t="s">
        <v>26</v>
      </c>
      <c r="N133" s="6" t="s">
        <v>27</v>
      </c>
      <c r="O133" s="6" t="s">
        <v>28</v>
      </c>
      <c r="P133" s="6" t="s">
        <v>29</v>
      </c>
      <c r="Q133" s="6" t="s">
        <v>30</v>
      </c>
    </row>
    <row r="134" spans="1:17" ht="15" thickBot="1">
      <c r="A134" s="7">
        <v>44265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3.3333333333333333E-2</v>
      </c>
      <c r="H134" s="31">
        <v>0.1</v>
      </c>
      <c r="I134" s="31">
        <v>0.16666666666666666</v>
      </c>
      <c r="J134" s="31">
        <v>0.2</v>
      </c>
      <c r="K134" s="31">
        <v>0.43333333333333335</v>
      </c>
      <c r="L134" s="31">
        <v>0.23333333333333334</v>
      </c>
      <c r="M134" s="31">
        <v>0.13333333333333333</v>
      </c>
      <c r="N134" s="31">
        <v>3.3333333333333333E-2</v>
      </c>
      <c r="O134" s="31">
        <v>0.1</v>
      </c>
      <c r="P134" s="31">
        <v>0</v>
      </c>
      <c r="Q134" s="32">
        <f t="shared" ref="Q134" si="2">SUM(E134:P134)</f>
        <v>1.4333333333333336</v>
      </c>
    </row>
    <row r="135" spans="1:17" ht="15" thickBot="1">
      <c r="A135" s="7">
        <v>44265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 ht="15" thickBot="1">
      <c r="A139" s="7">
        <v>16</v>
      </c>
      <c r="B139" s="43" t="s">
        <v>138</v>
      </c>
      <c r="C139" s="4"/>
      <c r="D139" s="45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 ht="15" thickBot="1">
      <c r="A140" s="2"/>
      <c r="B140" s="1"/>
      <c r="C140" s="1"/>
      <c r="D140" s="45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6" t="s">
        <v>18</v>
      </c>
      <c r="F141" s="6" t="s">
        <v>19</v>
      </c>
      <c r="G141" s="6" t="s">
        <v>20</v>
      </c>
      <c r="H141" s="6" t="s">
        <v>21</v>
      </c>
      <c r="I141" s="6" t="s">
        <v>22</v>
      </c>
      <c r="J141" s="6" t="s">
        <v>23</v>
      </c>
      <c r="K141" s="6" t="s">
        <v>24</v>
      </c>
      <c r="L141" s="6" t="s">
        <v>25</v>
      </c>
      <c r="M141" s="6" t="s">
        <v>26</v>
      </c>
      <c r="N141" s="6" t="s">
        <v>27</v>
      </c>
      <c r="O141" s="6" t="s">
        <v>28</v>
      </c>
      <c r="P141" s="6" t="s">
        <v>29</v>
      </c>
      <c r="Q141" s="6" t="s">
        <v>30</v>
      </c>
    </row>
    <row r="142" spans="1:17" ht="15" thickBot="1">
      <c r="A142" s="7">
        <v>44265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3.3333333333333333E-2</v>
      </c>
      <c r="L142" s="31">
        <v>0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44265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</row>
    <row r="148" spans="1:17" ht="15" thickBot="1">
      <c r="A148" s="2"/>
      <c r="B148" s="1"/>
      <c r="C148" s="1"/>
      <c r="D148" s="45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6" t="s">
        <v>18</v>
      </c>
      <c r="F149" s="6" t="s">
        <v>19</v>
      </c>
      <c r="G149" s="6" t="s">
        <v>20</v>
      </c>
      <c r="H149" s="6" t="s">
        <v>21</v>
      </c>
      <c r="I149" s="6" t="s">
        <v>22</v>
      </c>
      <c r="J149" s="6" t="s">
        <v>23</v>
      </c>
      <c r="K149" s="6" t="s">
        <v>24</v>
      </c>
      <c r="L149" s="6" t="s">
        <v>25</v>
      </c>
      <c r="M149" s="6" t="s">
        <v>26</v>
      </c>
      <c r="N149" s="6" t="s">
        <v>27</v>
      </c>
      <c r="O149" s="6" t="s">
        <v>28</v>
      </c>
      <c r="P149" s="6" t="s">
        <v>29</v>
      </c>
      <c r="Q149" s="6" t="s">
        <v>30</v>
      </c>
    </row>
    <row r="150" spans="1:17" ht="15" thickBot="1">
      <c r="A150" s="7">
        <v>44265</v>
      </c>
      <c r="B150" s="4">
        <v>20</v>
      </c>
      <c r="C150" s="4" t="s">
        <v>140</v>
      </c>
      <c r="D150" s="8">
        <v>2</v>
      </c>
      <c r="E150" s="32">
        <v>-3.6499998599999999</v>
      </c>
      <c r="F150" s="32">
        <v>0.97500008299999996</v>
      </c>
      <c r="G150" s="32">
        <v>12.524999599999999</v>
      </c>
      <c r="H150" s="32">
        <v>20.424999199999998</v>
      </c>
      <c r="I150" s="32">
        <v>25.299999199999998</v>
      </c>
      <c r="J150" s="32">
        <v>28.824998900000001</v>
      </c>
      <c r="K150" s="32">
        <v>30.387500800000002</v>
      </c>
      <c r="L150" s="32">
        <v>27.399999600000001</v>
      </c>
      <c r="M150" s="32">
        <v>23.575000800000002</v>
      </c>
      <c r="N150" s="32">
        <v>15.0250006</v>
      </c>
      <c r="O150" s="32">
        <v>4.6999998099999996</v>
      </c>
      <c r="P150" s="32">
        <v>0.57499992799999999</v>
      </c>
      <c r="Q150" s="32">
        <f t="shared" ref="Q150" si="4">MAX(E150:P150)</f>
        <v>30.387500800000002</v>
      </c>
    </row>
    <row r="151" spans="1:17" ht="15" thickBot="1">
      <c r="A151" s="7">
        <v>44265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15" thickBot="1">
      <c r="A157" s="2"/>
      <c r="B157" s="1"/>
      <c r="C157" s="1"/>
      <c r="D157" s="45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6" t="s">
        <v>18</v>
      </c>
      <c r="F158" s="6" t="s">
        <v>19</v>
      </c>
      <c r="G158" s="6" t="s">
        <v>20</v>
      </c>
      <c r="H158" s="6" t="s">
        <v>21</v>
      </c>
      <c r="I158" s="6" t="s">
        <v>22</v>
      </c>
      <c r="J158" s="6" t="s">
        <v>23</v>
      </c>
      <c r="K158" s="6" t="s">
        <v>24</v>
      </c>
      <c r="L158" s="6" t="s">
        <v>25</v>
      </c>
      <c r="M158" s="6" t="s">
        <v>26</v>
      </c>
      <c r="N158" s="6" t="s">
        <v>27</v>
      </c>
      <c r="O158" s="6" t="s">
        <v>28</v>
      </c>
      <c r="P158" s="6" t="s">
        <v>29</v>
      </c>
      <c r="Q158" s="6" t="s">
        <v>30</v>
      </c>
    </row>
    <row r="159" spans="1:17" ht="15" thickBot="1">
      <c r="A159" s="7">
        <v>44265</v>
      </c>
      <c r="B159" s="4">
        <v>21</v>
      </c>
      <c r="C159" s="4" t="s">
        <v>142</v>
      </c>
      <c r="D159" s="8">
        <v>3</v>
      </c>
      <c r="E159" s="32">
        <v>-41.250003800000002</v>
      </c>
      <c r="F159" s="32">
        <v>-33.674999200000002</v>
      </c>
      <c r="G159" s="32">
        <v>-29.525001499999998</v>
      </c>
      <c r="H159" s="32">
        <v>-13.062500999999999</v>
      </c>
      <c r="I159" s="32">
        <v>0</v>
      </c>
      <c r="J159" s="32">
        <v>8.1875</v>
      </c>
      <c r="K159" s="32">
        <v>12.887499800000001</v>
      </c>
      <c r="L159" s="32">
        <v>8.2375001900000004</v>
      </c>
      <c r="M159" s="32">
        <v>-0.86250001200000004</v>
      </c>
      <c r="N159" s="32">
        <v>-12.3125</v>
      </c>
      <c r="O159" s="32">
        <v>-35.2875023</v>
      </c>
      <c r="P159" s="32">
        <v>-36.724998499999998</v>
      </c>
      <c r="Q159" s="32">
        <f t="shared" ref="Q159" si="5">MIN(E159:P159)</f>
        <v>-41.250003800000002</v>
      </c>
    </row>
    <row r="160" spans="1:17" ht="15" thickBot="1">
      <c r="A160" s="7">
        <v>44265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15" thickBot="1">
      <c r="A165" s="2"/>
      <c r="B165" s="1"/>
      <c r="C165" s="1"/>
      <c r="D165" s="45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6" t="s">
        <v>18</v>
      </c>
      <c r="F166" s="6" t="s">
        <v>19</v>
      </c>
      <c r="G166" s="6" t="s">
        <v>20</v>
      </c>
      <c r="H166" s="6" t="s">
        <v>21</v>
      </c>
      <c r="I166" s="6" t="s">
        <v>22</v>
      </c>
      <c r="J166" s="6" t="s">
        <v>23</v>
      </c>
      <c r="K166" s="6" t="s">
        <v>24</v>
      </c>
      <c r="L166" s="6" t="s">
        <v>25</v>
      </c>
      <c r="M166" s="6" t="s">
        <v>26</v>
      </c>
      <c r="N166" s="6" t="s">
        <v>27</v>
      </c>
      <c r="O166" s="6" t="s">
        <v>28</v>
      </c>
      <c r="P166" s="6" t="s">
        <v>29</v>
      </c>
      <c r="Q166" s="6" t="s">
        <v>30</v>
      </c>
    </row>
    <row r="167" spans="1:17" ht="15" thickBot="1">
      <c r="A167" s="7">
        <v>44265</v>
      </c>
      <c r="B167" s="4">
        <v>22</v>
      </c>
      <c r="C167" s="4" t="s">
        <v>140</v>
      </c>
      <c r="D167" s="41">
        <v>2</v>
      </c>
      <c r="E167" s="31">
        <v>5.3</v>
      </c>
      <c r="F167" s="31">
        <v>8.8000000000000007</v>
      </c>
      <c r="G167" s="31">
        <v>22.2</v>
      </c>
      <c r="H167" s="31">
        <v>29.5</v>
      </c>
      <c r="I167" s="31">
        <v>32.799999999999997</v>
      </c>
      <c r="J167" s="31">
        <v>37.799999999999997</v>
      </c>
      <c r="K167" s="31">
        <v>39</v>
      </c>
      <c r="L167" s="31">
        <v>39</v>
      </c>
      <c r="M167" s="31">
        <v>32.1</v>
      </c>
      <c r="N167" s="31">
        <v>26.4</v>
      </c>
      <c r="O167" s="31">
        <v>14.6</v>
      </c>
      <c r="P167" s="31">
        <v>9.6</v>
      </c>
      <c r="Q167" s="51">
        <v>39</v>
      </c>
    </row>
    <row r="168" spans="1:17" ht="15" thickBot="1">
      <c r="A168" s="7">
        <v>44265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15" thickBot="1">
      <c r="A174" s="2"/>
      <c r="B174" s="1"/>
      <c r="C174" s="1"/>
      <c r="D174" s="45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6" t="s">
        <v>18</v>
      </c>
      <c r="F175" s="6" t="s">
        <v>19</v>
      </c>
      <c r="G175" s="6" t="s">
        <v>20</v>
      </c>
      <c r="H175" s="6" t="s">
        <v>21</v>
      </c>
      <c r="I175" s="6" t="s">
        <v>22</v>
      </c>
      <c r="J175" s="6" t="s">
        <v>23</v>
      </c>
      <c r="K175" s="6" t="s">
        <v>24</v>
      </c>
      <c r="L175" s="6" t="s">
        <v>25</v>
      </c>
      <c r="M175" s="6" t="s">
        <v>26</v>
      </c>
      <c r="N175" s="6" t="s">
        <v>27</v>
      </c>
      <c r="O175" s="6" t="s">
        <v>28</v>
      </c>
      <c r="P175" s="6" t="s">
        <v>29</v>
      </c>
      <c r="Q175" s="6" t="s">
        <v>30</v>
      </c>
    </row>
    <row r="176" spans="1:17" ht="15" thickBot="1">
      <c r="A176" s="7">
        <v>44265</v>
      </c>
      <c r="B176" s="4">
        <v>23</v>
      </c>
      <c r="C176" s="4" t="s">
        <v>142</v>
      </c>
      <c r="D176" s="41">
        <v>3</v>
      </c>
      <c r="E176" s="31">
        <v>-47.5</v>
      </c>
      <c r="F176" s="31">
        <v>-41.6</v>
      </c>
      <c r="G176" s="31">
        <v>-37.799999999999997</v>
      </c>
      <c r="H176" s="31">
        <v>-22.9</v>
      </c>
      <c r="I176" s="31">
        <v>-6.6</v>
      </c>
      <c r="J176" s="31">
        <v>0.8</v>
      </c>
      <c r="K176" s="31">
        <v>5</v>
      </c>
      <c r="L176" s="31">
        <v>0.3</v>
      </c>
      <c r="M176" s="31">
        <v>-8.4</v>
      </c>
      <c r="N176" s="31">
        <v>-19.399999999999999</v>
      </c>
      <c r="O176" s="31">
        <v>-42</v>
      </c>
      <c r="P176" s="31">
        <v>-43.3</v>
      </c>
      <c r="Q176" s="51">
        <v>-47.5</v>
      </c>
    </row>
    <row r="177" spans="1:17" ht="15" thickBot="1">
      <c r="A177" s="7">
        <v>44265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</row>
    <row r="183" spans="1:17" ht="15" thickBot="1">
      <c r="A183" s="2"/>
      <c r="B183" s="1"/>
      <c r="C183" s="1"/>
      <c r="D183" s="45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6" t="s">
        <v>18</v>
      </c>
      <c r="F184" s="6" t="s">
        <v>19</v>
      </c>
      <c r="G184" s="6" t="s">
        <v>20</v>
      </c>
      <c r="H184" s="6" t="s">
        <v>21</v>
      </c>
      <c r="I184" s="6" t="s">
        <v>22</v>
      </c>
      <c r="J184" s="6" t="s">
        <v>23</v>
      </c>
      <c r="K184" s="6" t="s">
        <v>24</v>
      </c>
      <c r="L184" s="6" t="s">
        <v>25</v>
      </c>
      <c r="M184" s="6" t="s">
        <v>26</v>
      </c>
      <c r="N184" s="6" t="s">
        <v>27</v>
      </c>
      <c r="O184" s="6" t="s">
        <v>28</v>
      </c>
      <c r="P184" s="6" t="s">
        <v>29</v>
      </c>
      <c r="Q184" s="6" t="s">
        <v>30</v>
      </c>
    </row>
    <row r="185" spans="1:17" ht="15" thickBot="1">
      <c r="A185" s="7">
        <v>44265</v>
      </c>
      <c r="B185" s="4">
        <v>24</v>
      </c>
      <c r="C185" s="4" t="s">
        <v>140</v>
      </c>
      <c r="D185" s="23">
        <v>2</v>
      </c>
      <c r="E185" s="59">
        <v>9.6</v>
      </c>
      <c r="F185" s="59">
        <v>7.8</v>
      </c>
      <c r="G185" s="59">
        <v>14.6</v>
      </c>
      <c r="H185" s="59">
        <v>22.7</v>
      </c>
      <c r="I185" s="59">
        <v>22.8</v>
      </c>
      <c r="J185" s="59">
        <v>26.6</v>
      </c>
      <c r="K185" s="59">
        <v>50.7</v>
      </c>
      <c r="L185" s="59">
        <v>36.9</v>
      </c>
      <c r="M185" s="59">
        <v>22.4</v>
      </c>
      <c r="N185" s="59">
        <v>11.5</v>
      </c>
      <c r="O185" s="59">
        <v>15.2</v>
      </c>
      <c r="P185" s="59">
        <v>9.5</v>
      </c>
      <c r="Q185" s="51">
        <v>50.7</v>
      </c>
    </row>
    <row r="186" spans="1:17" ht="15" thickBot="1">
      <c r="A186" s="7">
        <v>44265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</row>
    <row r="192" spans="1:17" ht="15" thickBot="1">
      <c r="A192" s="2"/>
      <c r="B192" s="1"/>
      <c r="C192" s="1"/>
      <c r="D192" s="45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6" t="s">
        <v>18</v>
      </c>
      <c r="F193" s="6" t="s">
        <v>19</v>
      </c>
      <c r="G193" s="6" t="s">
        <v>20</v>
      </c>
      <c r="H193" s="6" t="s">
        <v>21</v>
      </c>
      <c r="I193" s="6" t="s">
        <v>22</v>
      </c>
      <c r="J193" s="6" t="s">
        <v>23</v>
      </c>
      <c r="K193" s="6" t="s">
        <v>24</v>
      </c>
      <c r="L193" s="6" t="s">
        <v>25</v>
      </c>
      <c r="M193" s="6" t="s">
        <v>26</v>
      </c>
      <c r="N193" s="6" t="s">
        <v>27</v>
      </c>
      <c r="O193" s="6" t="s">
        <v>28</v>
      </c>
      <c r="P193" s="6" t="s">
        <v>29</v>
      </c>
      <c r="Q193" s="6" t="s">
        <v>30</v>
      </c>
    </row>
    <row r="194" spans="1:17" ht="15" thickBot="1">
      <c r="A194" s="7">
        <v>44265</v>
      </c>
      <c r="B194" s="4">
        <v>24</v>
      </c>
      <c r="C194" s="4" t="s">
        <v>140</v>
      </c>
      <c r="D194" s="41">
        <v>3</v>
      </c>
      <c r="E194" s="41">
        <v>12</v>
      </c>
      <c r="F194" s="41">
        <v>14</v>
      </c>
      <c r="G194" s="41">
        <v>20</v>
      </c>
      <c r="H194" s="41">
        <v>24</v>
      </c>
      <c r="I194" s="41">
        <v>20</v>
      </c>
      <c r="J194" s="41">
        <v>33</v>
      </c>
      <c r="K194" s="41">
        <v>18</v>
      </c>
      <c r="L194" s="41">
        <v>14</v>
      </c>
      <c r="M194" s="41">
        <v>20</v>
      </c>
      <c r="N194" s="41">
        <v>18</v>
      </c>
      <c r="O194" s="41">
        <v>14</v>
      </c>
      <c r="P194" s="41">
        <v>14</v>
      </c>
      <c r="Q194" s="40">
        <v>33</v>
      </c>
    </row>
    <row r="195" spans="1:17" ht="15" thickBot="1">
      <c r="A195" s="7">
        <v>44265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</row>
    <row r="201" spans="1:17" ht="15" thickBot="1">
      <c r="A201" s="2"/>
      <c r="B201" s="1"/>
      <c r="C201" s="1"/>
      <c r="D201" s="45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6" t="s">
        <v>18</v>
      </c>
      <c r="F202" s="6" t="s">
        <v>19</v>
      </c>
      <c r="G202" s="6" t="s">
        <v>20</v>
      </c>
      <c r="H202" s="6" t="s">
        <v>21</v>
      </c>
      <c r="I202" s="6" t="s">
        <v>22</v>
      </c>
      <c r="J202" s="6" t="s">
        <v>23</v>
      </c>
      <c r="K202" s="6" t="s">
        <v>24</v>
      </c>
      <c r="L202" s="6" t="s">
        <v>25</v>
      </c>
      <c r="M202" s="6" t="s">
        <v>26</v>
      </c>
      <c r="N202" s="6" t="s">
        <v>27</v>
      </c>
      <c r="O202" s="6" t="s">
        <v>28</v>
      </c>
      <c r="P202" s="6" t="s">
        <v>29</v>
      </c>
      <c r="Q202" s="6" t="s">
        <v>30</v>
      </c>
    </row>
    <row r="203" spans="1:17" ht="15" thickBot="1">
      <c r="A203" s="7">
        <v>44265</v>
      </c>
      <c r="B203" s="4">
        <v>30</v>
      </c>
      <c r="C203" s="4" t="s">
        <v>150</v>
      </c>
      <c r="D203" s="23">
        <v>1</v>
      </c>
      <c r="E203" s="51">
        <v>2</v>
      </c>
      <c r="F203" s="51">
        <v>3</v>
      </c>
      <c r="G203" s="51">
        <v>3</v>
      </c>
      <c r="H203" s="51">
        <v>4</v>
      </c>
      <c r="I203" s="51">
        <v>4</v>
      </c>
      <c r="J203" s="51">
        <v>4</v>
      </c>
      <c r="K203" s="51">
        <v>4</v>
      </c>
      <c r="L203" s="51">
        <v>3</v>
      </c>
      <c r="M203" s="51">
        <v>3</v>
      </c>
      <c r="N203" s="51">
        <v>3</v>
      </c>
      <c r="O203" s="51">
        <v>3</v>
      </c>
      <c r="P203" s="51">
        <v>3</v>
      </c>
      <c r="Q203" s="32">
        <f t="shared" ref="Q203" si="6">AVERAGE(E203:P203)</f>
        <v>3.25</v>
      </c>
    </row>
    <row r="204" spans="1:17" ht="15" thickBot="1">
      <c r="A204" s="7">
        <v>44265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</row>
    <row r="210" spans="1:17" ht="15" thickBot="1">
      <c r="A210" s="2"/>
      <c r="B210" s="1"/>
      <c r="C210" s="1"/>
      <c r="D210" s="45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6" t="s">
        <v>18</v>
      </c>
      <c r="F211" s="6" t="s">
        <v>19</v>
      </c>
      <c r="G211" s="6" t="s">
        <v>20</v>
      </c>
      <c r="H211" s="6" t="s">
        <v>21</v>
      </c>
      <c r="I211" s="6" t="s">
        <v>22</v>
      </c>
      <c r="J211" s="6" t="s">
        <v>23</v>
      </c>
      <c r="K211" s="6" t="s">
        <v>24</v>
      </c>
      <c r="L211" s="6" t="s">
        <v>25</v>
      </c>
      <c r="M211" s="6" t="s">
        <v>26</v>
      </c>
      <c r="N211" s="6" t="s">
        <v>27</v>
      </c>
      <c r="O211" s="6" t="s">
        <v>28</v>
      </c>
      <c r="P211" s="6" t="s">
        <v>29</v>
      </c>
      <c r="Q211" s="6" t="s">
        <v>30</v>
      </c>
    </row>
    <row r="212" spans="1:17" ht="15" thickBot="1">
      <c r="A212" s="7">
        <v>44265</v>
      </c>
      <c r="B212" s="4">
        <v>31</v>
      </c>
      <c r="C212" s="4" t="s">
        <v>151</v>
      </c>
      <c r="D212" s="41">
        <v>4</v>
      </c>
      <c r="E212" s="31">
        <v>78.474074074074068</v>
      </c>
      <c r="F212" s="31">
        <v>116.44444444444444</v>
      </c>
      <c r="G212" s="31">
        <v>227.30740740740737</v>
      </c>
      <c r="H212" s="31">
        <v>294.32499999999999</v>
      </c>
      <c r="I212" s="31">
        <v>339.11666666666667</v>
      </c>
      <c r="J212" s="31">
        <v>357.45454545454544</v>
      </c>
      <c r="K212" s="31">
        <v>331.00833333333333</v>
      </c>
      <c r="L212" s="31">
        <v>331.32799999999997</v>
      </c>
      <c r="M212" s="31">
        <v>277.81666666666661</v>
      </c>
      <c r="N212" s="31">
        <v>169.84166666666667</v>
      </c>
      <c r="O212" s="31">
        <v>82.000000000000014</v>
      </c>
      <c r="P212" s="31">
        <v>65.948000000000008</v>
      </c>
      <c r="Q212" s="40"/>
    </row>
    <row r="213" spans="1:17" ht="15" thickBot="1">
      <c r="A213" s="7">
        <v>44265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</row>
    <row r="219" spans="1:17" ht="15" thickBot="1">
      <c r="A219" s="2"/>
      <c r="B219" s="1"/>
      <c r="C219" s="1"/>
      <c r="D219" s="45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6" t="s">
        <v>18</v>
      </c>
      <c r="F220" s="6" t="s">
        <v>19</v>
      </c>
      <c r="G220" s="6" t="s">
        <v>20</v>
      </c>
      <c r="H220" s="6" t="s">
        <v>21</v>
      </c>
      <c r="I220" s="6" t="s">
        <v>22</v>
      </c>
      <c r="J220" s="6" t="s">
        <v>23</v>
      </c>
      <c r="K220" s="6" t="s">
        <v>24</v>
      </c>
      <c r="L220" s="6" t="s">
        <v>25</v>
      </c>
      <c r="M220" s="6" t="s">
        <v>26</v>
      </c>
      <c r="N220" s="6" t="s">
        <v>27</v>
      </c>
      <c r="O220" s="6" t="s">
        <v>28</v>
      </c>
      <c r="P220" s="6" t="s">
        <v>29</v>
      </c>
      <c r="Q220" s="6" t="s">
        <v>30</v>
      </c>
    </row>
    <row r="221" spans="1:17" ht="15" thickBot="1">
      <c r="A221" s="7">
        <v>44265</v>
      </c>
      <c r="B221" s="4">
        <v>32</v>
      </c>
      <c r="C221" s="4" t="s">
        <v>151</v>
      </c>
      <c r="D221" s="41">
        <v>4</v>
      </c>
      <c r="E221" s="31">
        <v>78.474074074074068</v>
      </c>
      <c r="F221" s="31">
        <v>116.44444444444444</v>
      </c>
      <c r="G221" s="31">
        <v>227.30740740740737</v>
      </c>
      <c r="H221" s="31">
        <v>294.32499999999999</v>
      </c>
      <c r="I221" s="31">
        <v>339.11666666666667</v>
      </c>
      <c r="J221" s="31">
        <v>357.45454545454544</v>
      </c>
      <c r="K221" s="31">
        <v>331.00833333333333</v>
      </c>
      <c r="L221" s="31">
        <v>331.32799999999997</v>
      </c>
      <c r="M221" s="31">
        <v>277.81666666666661</v>
      </c>
      <c r="N221" s="31">
        <v>169.84166666666667</v>
      </c>
      <c r="O221" s="31">
        <v>82.000000000000014</v>
      </c>
      <c r="P221" s="31">
        <v>65.948000000000008</v>
      </c>
      <c r="Q221" s="40"/>
    </row>
    <row r="222" spans="1:17" ht="15" thickBot="1">
      <c r="A222" s="7">
        <v>44265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</row>
    <row r="228" spans="1:17" ht="15" thickBot="1">
      <c r="A228" s="2"/>
      <c r="B228" s="1"/>
      <c r="C228" s="1"/>
      <c r="D228" s="45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6" t="s">
        <v>18</v>
      </c>
      <c r="F229" s="6" t="s">
        <v>19</v>
      </c>
      <c r="G229" s="6" t="s">
        <v>20</v>
      </c>
      <c r="H229" s="6" t="s">
        <v>21</v>
      </c>
      <c r="I229" s="6" t="s">
        <v>22</v>
      </c>
      <c r="J229" s="6" t="s">
        <v>23</v>
      </c>
      <c r="K229" s="6" t="s">
        <v>24</v>
      </c>
      <c r="L229" s="6" t="s">
        <v>25</v>
      </c>
      <c r="M229" s="6" t="s">
        <v>26</v>
      </c>
      <c r="N229" s="6" t="s">
        <v>27</v>
      </c>
      <c r="O229" s="6" t="s">
        <v>28</v>
      </c>
      <c r="P229" s="6" t="s">
        <v>29</v>
      </c>
      <c r="Q229" s="6" t="s">
        <v>30</v>
      </c>
    </row>
    <row r="230" spans="1:17" ht="15" thickBot="1">
      <c r="A230" s="7">
        <v>44265</v>
      </c>
      <c r="B230" s="4">
        <v>33</v>
      </c>
      <c r="C230" s="4" t="s">
        <v>151</v>
      </c>
      <c r="D230" s="41">
        <v>3</v>
      </c>
      <c r="E230" s="31">
        <v>109.62857142857142</v>
      </c>
      <c r="F230" s="31">
        <v>146.80370370370372</v>
      </c>
      <c r="G230" s="31">
        <v>198.17777777777778</v>
      </c>
      <c r="H230" s="31">
        <v>259.43478260869563</v>
      </c>
      <c r="I230" s="31">
        <v>296.74799999999993</v>
      </c>
      <c r="J230" s="31">
        <v>301.9190476190476</v>
      </c>
      <c r="K230" s="31">
        <v>300.55217391304342</v>
      </c>
      <c r="L230" s="31">
        <v>250.54583333333332</v>
      </c>
      <c r="M230" s="31">
        <v>184.65833333333333</v>
      </c>
      <c r="N230" s="31">
        <v>169.35833333333332</v>
      </c>
      <c r="O230" s="31">
        <v>123.17916666666667</v>
      </c>
      <c r="P230" s="31">
        <v>104.572</v>
      </c>
      <c r="Q230" s="40"/>
    </row>
    <row r="231" spans="1:17" ht="15" thickBot="1">
      <c r="A231" s="7">
        <v>44265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35" spans="1:17" ht="15" thickBot="1">
      <c r="A235" s="7">
        <v>34</v>
      </c>
      <c r="B235" s="43" t="s">
        <v>154</v>
      </c>
      <c r="C235" s="4" t="s">
        <v>155</v>
      </c>
      <c r="D235" s="45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</row>
    <row r="236" spans="1:17" ht="15" thickBot="1">
      <c r="A236" s="2"/>
      <c r="B236" s="1"/>
      <c r="C236" s="1"/>
      <c r="D236" s="45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6" t="s">
        <v>18</v>
      </c>
      <c r="F237" s="6" t="s">
        <v>19</v>
      </c>
      <c r="G237" s="6" t="s">
        <v>20</v>
      </c>
      <c r="H237" s="6" t="s">
        <v>21</v>
      </c>
      <c r="I237" s="6" t="s">
        <v>22</v>
      </c>
      <c r="J237" s="6" t="s">
        <v>23</v>
      </c>
      <c r="K237" s="6" t="s">
        <v>24</v>
      </c>
      <c r="L237" s="6" t="s">
        <v>25</v>
      </c>
      <c r="M237" s="6" t="s">
        <v>26</v>
      </c>
      <c r="N237" s="6" t="s">
        <v>27</v>
      </c>
      <c r="O237" s="6" t="s">
        <v>28</v>
      </c>
      <c r="P237" s="6" t="s">
        <v>29</v>
      </c>
      <c r="Q237" s="6" t="s">
        <v>30</v>
      </c>
    </row>
    <row r="238" spans="1:17" ht="15" thickBot="1">
      <c r="A238" s="7">
        <v>44265</v>
      </c>
      <c r="B238" s="4">
        <v>34</v>
      </c>
      <c r="C238" s="4" t="s">
        <v>37</v>
      </c>
      <c r="D238" s="23">
        <v>1</v>
      </c>
      <c r="E238" s="31">
        <v>0.16333736884584343</v>
      </c>
      <c r="F238" s="31">
        <v>0.40788308237378212</v>
      </c>
      <c r="G238" s="31">
        <v>1.1580822475570032</v>
      </c>
      <c r="H238" s="31">
        <v>2.1258333333333335</v>
      </c>
      <c r="I238" s="31">
        <v>2.2370967741935486</v>
      </c>
      <c r="J238" s="31">
        <v>2.1674788135593221</v>
      </c>
      <c r="K238" s="31">
        <v>1.855899830220713</v>
      </c>
      <c r="L238" s="31">
        <v>1.6065365025466893</v>
      </c>
      <c r="M238" s="31">
        <v>1.4324115044247787</v>
      </c>
      <c r="N238" s="31">
        <v>1.0118727598566308</v>
      </c>
      <c r="O238" s="31">
        <v>0.47010416666666666</v>
      </c>
      <c r="P238" s="31">
        <v>0.20422824302134646</v>
      </c>
      <c r="Q238" s="32">
        <v>1.2368028238269178</v>
      </c>
    </row>
    <row r="239" spans="1:17" ht="15" thickBot="1">
      <c r="A239" s="7">
        <v>44265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</row>
    <row r="245" spans="1:18" ht="15" thickBot="1">
      <c r="A245" s="2"/>
      <c r="B245" s="1"/>
      <c r="C245" s="1"/>
      <c r="D245" s="45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42" t="s">
        <v>158</v>
      </c>
      <c r="F246" s="6" t="s">
        <v>18</v>
      </c>
      <c r="G246" s="6" t="s">
        <v>19</v>
      </c>
      <c r="H246" s="6" t="s">
        <v>20</v>
      </c>
      <c r="I246" s="6" t="s">
        <v>21</v>
      </c>
      <c r="J246" s="6" t="s">
        <v>22</v>
      </c>
      <c r="K246" s="6" t="s">
        <v>23</v>
      </c>
      <c r="L246" s="6" t="s">
        <v>24</v>
      </c>
      <c r="M246" s="6" t="s">
        <v>25</v>
      </c>
      <c r="N246" s="6" t="s">
        <v>26</v>
      </c>
      <c r="O246" s="6" t="s">
        <v>27</v>
      </c>
      <c r="P246" s="6" t="s">
        <v>28</v>
      </c>
      <c r="Q246" s="6" t="s">
        <v>29</v>
      </c>
      <c r="R246" s="6" t="s">
        <v>30</v>
      </c>
    </row>
    <row r="247" spans="1:18" ht="15" thickBot="1">
      <c r="A247" s="7">
        <v>44265</v>
      </c>
      <c r="B247" s="4">
        <v>35</v>
      </c>
      <c r="C247" s="4" t="s">
        <v>150</v>
      </c>
      <c r="D247" s="41">
        <v>1</v>
      </c>
      <c r="E247" s="41">
        <v>360</v>
      </c>
      <c r="F247" s="31">
        <v>3.2162259148148142</v>
      </c>
      <c r="G247" s="31">
        <v>3.5373705063333332</v>
      </c>
      <c r="H247" s="31">
        <v>2.5971604029999997</v>
      </c>
      <c r="I247" s="31">
        <v>1.695330747033333</v>
      </c>
      <c r="J247" s="31">
        <v>1.4393312076666664</v>
      </c>
      <c r="K247" s="31">
        <v>1.6371646247333331</v>
      </c>
      <c r="L247" s="31">
        <v>1.4424653513103447</v>
      </c>
      <c r="M247" s="31">
        <v>1.781541803896552</v>
      </c>
      <c r="N247" s="31">
        <v>1.8694277593103452</v>
      </c>
      <c r="O247" s="31">
        <v>1.0357256232142855</v>
      </c>
      <c r="P247" s="31">
        <v>2.0701282969999997</v>
      </c>
      <c r="Q247" s="31">
        <v>3.8782470470000003</v>
      </c>
      <c r="R247" s="31">
        <v>2.1851989052670451</v>
      </c>
    </row>
    <row r="248" spans="1:18" ht="15" thickBot="1">
      <c r="A248" s="7">
        <v>44265</v>
      </c>
      <c r="B248" s="4">
        <v>35</v>
      </c>
      <c r="C248" s="4" t="s">
        <v>150</v>
      </c>
      <c r="D248" s="41">
        <v>1</v>
      </c>
      <c r="E248" s="41">
        <v>45</v>
      </c>
      <c r="F248" s="31">
        <v>20.626693654444448</v>
      </c>
      <c r="G248" s="31">
        <v>13.264414038333335</v>
      </c>
      <c r="H248" s="31">
        <v>5.2866962068999994</v>
      </c>
      <c r="I248" s="31">
        <v>1.7934800077333335</v>
      </c>
      <c r="J248" s="31">
        <v>1.4119134586333331</v>
      </c>
      <c r="K248" s="31">
        <v>0.59443411069999996</v>
      </c>
      <c r="L248" s="31">
        <v>0.54868173389655173</v>
      </c>
      <c r="M248" s="31">
        <v>0.41259736241379308</v>
      </c>
      <c r="N248" s="31">
        <v>1.1174615111034483</v>
      </c>
      <c r="O248" s="31">
        <v>1.862557616071429</v>
      </c>
      <c r="P248" s="31">
        <v>4.2286134616666669</v>
      </c>
      <c r="Q248" s="31">
        <v>14.369186499333333</v>
      </c>
      <c r="R248" s="31">
        <v>5.391528275664772</v>
      </c>
    </row>
    <row r="249" spans="1:18" ht="15" thickBot="1">
      <c r="A249" s="7">
        <v>44265</v>
      </c>
      <c r="B249" s="4">
        <v>35</v>
      </c>
      <c r="C249" s="4" t="s">
        <v>150</v>
      </c>
      <c r="D249" s="41">
        <v>1</v>
      </c>
      <c r="E249" s="41">
        <v>90</v>
      </c>
      <c r="F249" s="31">
        <v>10.676529791851854</v>
      </c>
      <c r="G249" s="31">
        <v>13.284733253666667</v>
      </c>
      <c r="H249" s="31">
        <v>7.2629221066666672</v>
      </c>
      <c r="I249" s="31">
        <v>3.2785589874666665</v>
      </c>
      <c r="J249" s="31">
        <v>1.5547638314666665</v>
      </c>
      <c r="K249" s="31">
        <v>0.78334563596666673</v>
      </c>
      <c r="L249" s="31">
        <v>0.72424211372413794</v>
      </c>
      <c r="M249" s="31">
        <v>0.65505976517241382</v>
      </c>
      <c r="N249" s="31">
        <v>1.965429622413793</v>
      </c>
      <c r="O249" s="31">
        <v>3.5763864557142861</v>
      </c>
      <c r="P249" s="31">
        <v>4.7616349173333337</v>
      </c>
      <c r="Q249" s="31">
        <v>7.5006890099999985</v>
      </c>
      <c r="R249" s="31">
        <v>4.6539823038494328</v>
      </c>
    </row>
    <row r="250" spans="1:18" ht="15" thickBot="1">
      <c r="A250" s="7">
        <v>44265</v>
      </c>
      <c r="B250" s="4">
        <v>35</v>
      </c>
      <c r="C250" s="4" t="s">
        <v>150</v>
      </c>
      <c r="D250" s="41">
        <v>1</v>
      </c>
      <c r="E250" s="41">
        <v>135</v>
      </c>
      <c r="F250" s="31">
        <v>16.887513607037036</v>
      </c>
      <c r="G250" s="31">
        <v>15.099329127333336</v>
      </c>
      <c r="H250" s="31">
        <v>11.488958484333331</v>
      </c>
      <c r="I250" s="31">
        <v>4.7302905758666665</v>
      </c>
      <c r="J250" s="31">
        <v>2.3653789440666659</v>
      </c>
      <c r="K250" s="31">
        <v>0.87387579503333324</v>
      </c>
      <c r="L250" s="31">
        <v>1.0547994190344827</v>
      </c>
      <c r="M250" s="31">
        <v>1.3086259401724138</v>
      </c>
      <c r="N250" s="31">
        <v>2.9503565251724138</v>
      </c>
      <c r="O250" s="31">
        <v>6.8929897642857139</v>
      </c>
      <c r="P250" s="31">
        <v>4.9538771803333335</v>
      </c>
      <c r="Q250" s="31">
        <v>7.5363895903333322</v>
      </c>
      <c r="R250" s="31">
        <v>6.2912194498750011</v>
      </c>
    </row>
    <row r="251" spans="1:18" ht="15" thickBot="1">
      <c r="A251" s="7">
        <v>44265</v>
      </c>
      <c r="B251" s="4">
        <v>35</v>
      </c>
      <c r="C251" s="4" t="s">
        <v>150</v>
      </c>
      <c r="D251" s="41">
        <v>1</v>
      </c>
      <c r="E251" s="41">
        <v>180</v>
      </c>
      <c r="F251" s="31">
        <v>9.0107242211111114</v>
      </c>
      <c r="G251" s="31">
        <v>4.6917468050000002</v>
      </c>
      <c r="H251" s="31">
        <v>3.6734260029999999</v>
      </c>
      <c r="I251" s="31">
        <v>3.2763983138666672</v>
      </c>
      <c r="J251" s="31">
        <v>1.8050348239999998</v>
      </c>
      <c r="K251" s="31">
        <v>1.6826915102333331</v>
      </c>
      <c r="L251" s="31">
        <v>1.288591015</v>
      </c>
      <c r="M251" s="31">
        <v>2.2098210206896547</v>
      </c>
      <c r="N251" s="31">
        <v>3.5209056917586206</v>
      </c>
      <c r="O251" s="31">
        <v>3.8663007185714293</v>
      </c>
      <c r="P251" s="31">
        <v>2.1918348313333333</v>
      </c>
      <c r="Q251" s="31">
        <v>4.7195768326666663</v>
      </c>
      <c r="R251" s="31">
        <v>3.45547574371875</v>
      </c>
    </row>
    <row r="252" spans="1:18" ht="15" thickBot="1">
      <c r="A252" s="7">
        <v>44265</v>
      </c>
      <c r="B252" s="4">
        <v>35</v>
      </c>
      <c r="C252" s="4" t="s">
        <v>150</v>
      </c>
      <c r="D252" s="41">
        <v>1</v>
      </c>
      <c r="E252" s="41">
        <v>225</v>
      </c>
      <c r="F252" s="31">
        <v>0.9876543325925925</v>
      </c>
      <c r="G252" s="31">
        <v>2.6211715779999998</v>
      </c>
      <c r="H252" s="31">
        <v>2.9244845157333335</v>
      </c>
      <c r="I252" s="31">
        <v>3.5509016965333329</v>
      </c>
      <c r="J252" s="31">
        <v>5.335305522333333</v>
      </c>
      <c r="K252" s="31">
        <v>5.3297420375333351</v>
      </c>
      <c r="L252" s="31">
        <v>5.5882757615172407</v>
      </c>
      <c r="M252" s="31">
        <v>5.7249234368965523</v>
      </c>
      <c r="N252" s="31">
        <v>4.3220619506896547</v>
      </c>
      <c r="O252" s="31">
        <v>3.9701579282142858</v>
      </c>
      <c r="P252" s="31">
        <v>2.2044347690000001</v>
      </c>
      <c r="Q252" s="31">
        <v>2.3393951263333332</v>
      </c>
      <c r="R252" s="31">
        <v>3.7511838626647744</v>
      </c>
    </row>
    <row r="253" spans="1:18" ht="15" thickBot="1">
      <c r="A253" s="7">
        <v>44265</v>
      </c>
      <c r="B253" s="4">
        <v>35</v>
      </c>
      <c r="C253" s="4" t="s">
        <v>150</v>
      </c>
      <c r="D253" s="41">
        <v>1</v>
      </c>
      <c r="E253" s="41">
        <v>270</v>
      </c>
      <c r="F253" s="31">
        <v>36.288628374074072</v>
      </c>
      <c r="G253" s="31">
        <v>45.59615505</v>
      </c>
      <c r="H253" s="31">
        <v>62.16127255</v>
      </c>
      <c r="I253" s="31">
        <v>74.51148122333332</v>
      </c>
      <c r="J253" s="31">
        <v>79.559068423333329</v>
      </c>
      <c r="K253" s="31">
        <v>82.263176343333313</v>
      </c>
      <c r="L253" s="31">
        <v>82.987234703448252</v>
      </c>
      <c r="M253" s="31">
        <v>81.641142224137937</v>
      </c>
      <c r="N253" s="31">
        <v>79.956859193103455</v>
      </c>
      <c r="O253" s="31">
        <v>74.706558092857151</v>
      </c>
      <c r="P253" s="31">
        <v>75.36599502333334</v>
      </c>
      <c r="Q253" s="31">
        <v>56.935906063333327</v>
      </c>
      <c r="R253" s="31">
        <v>69.478238865056781</v>
      </c>
    </row>
    <row r="254" spans="1:18" ht="15" thickBot="1">
      <c r="A254" s="7">
        <v>44265</v>
      </c>
      <c r="B254" s="4">
        <v>35</v>
      </c>
      <c r="C254" s="4" t="s">
        <v>150</v>
      </c>
      <c r="D254" s="41">
        <v>1</v>
      </c>
      <c r="E254" s="41">
        <v>315</v>
      </c>
      <c r="F254" s="31">
        <v>2.3060314640740738</v>
      </c>
      <c r="G254" s="31">
        <v>1.9050812083333333</v>
      </c>
      <c r="H254" s="31">
        <v>4.6050807723333333</v>
      </c>
      <c r="I254" s="31">
        <v>7.1635589153333346</v>
      </c>
      <c r="J254" s="31">
        <v>6.5292038264666683</v>
      </c>
      <c r="K254" s="31">
        <v>6.8355701960000008</v>
      </c>
      <c r="L254" s="31">
        <v>6.3657098865517234</v>
      </c>
      <c r="M254" s="31">
        <v>6.2662893251724139</v>
      </c>
      <c r="N254" s="31">
        <v>4.297497875862069</v>
      </c>
      <c r="O254" s="31">
        <v>4.0893243078571428</v>
      </c>
      <c r="P254" s="31">
        <v>4.2234808513333331</v>
      </c>
      <c r="Q254" s="31">
        <v>2.7206119849999997</v>
      </c>
      <c r="R254" s="31">
        <v>4.7931732339034108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</row>
    <row r="259" spans="1:17" ht="15" thickBot="1">
      <c r="A259" s="2"/>
      <c r="B259" s="1"/>
      <c r="C259" s="1"/>
      <c r="D259" s="45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6" t="s">
        <v>18</v>
      </c>
      <c r="F260" s="6" t="s">
        <v>19</v>
      </c>
      <c r="G260" s="6" t="s">
        <v>20</v>
      </c>
      <c r="H260" s="6" t="s">
        <v>21</v>
      </c>
      <c r="I260" s="6" t="s">
        <v>22</v>
      </c>
      <c r="J260" s="6" t="s">
        <v>23</v>
      </c>
      <c r="K260" s="6" t="s">
        <v>24</v>
      </c>
      <c r="L260" s="6" t="s">
        <v>25</v>
      </c>
      <c r="M260" s="6" t="s">
        <v>26</v>
      </c>
      <c r="N260" s="6" t="s">
        <v>27</v>
      </c>
      <c r="O260" s="6" t="s">
        <v>28</v>
      </c>
      <c r="P260" s="6" t="s">
        <v>29</v>
      </c>
      <c r="Q260" s="6" t="s">
        <v>30</v>
      </c>
    </row>
    <row r="261" spans="1:17" ht="15" thickBot="1">
      <c r="A261" s="7">
        <v>44265</v>
      </c>
      <c r="B261" s="4">
        <v>36</v>
      </c>
      <c r="C261" s="4" t="s">
        <v>150</v>
      </c>
      <c r="D261" s="23">
        <v>1</v>
      </c>
      <c r="E261" s="31">
        <v>-22.020630194050483</v>
      </c>
      <c r="F261" s="31">
        <v>-15.568078515711411</v>
      </c>
      <c r="G261" s="31">
        <v>-2.3755645173181201</v>
      </c>
      <c r="H261" s="31">
        <v>10.230624999102826</v>
      </c>
      <c r="I261" s="31">
        <v>19.626509847908235</v>
      </c>
      <c r="J261" s="31">
        <v>25.713444431602127</v>
      </c>
      <c r="K261" s="31">
        <v>27.136451603456209</v>
      </c>
      <c r="L261" s="31">
        <v>23.796436889797818</v>
      </c>
      <c r="M261" s="31">
        <v>15.774041661741212</v>
      </c>
      <c r="N261" s="31">
        <v>4.7224193545869522</v>
      </c>
      <c r="O261" s="31">
        <v>-8.0451111189586424</v>
      </c>
      <c r="P261" s="31">
        <v>-18.991393378298184</v>
      </c>
      <c r="Q261" s="32">
        <v>5.1082479834106111</v>
      </c>
    </row>
    <row r="262" spans="1:17" ht="15" thickBot="1">
      <c r="A262" s="7">
        <v>44265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</row>
    <row r="268" spans="1:17" ht="15" thickBot="1">
      <c r="A268" s="2"/>
      <c r="B268" s="1"/>
      <c r="C268" s="1"/>
      <c r="D268" s="45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6" t="s">
        <v>18</v>
      </c>
      <c r="F269" s="6" t="s">
        <v>19</v>
      </c>
      <c r="G269" s="6" t="s">
        <v>20</v>
      </c>
      <c r="H269" s="6" t="s">
        <v>21</v>
      </c>
      <c r="I269" s="6" t="s">
        <v>22</v>
      </c>
      <c r="J269" s="6" t="s">
        <v>23</v>
      </c>
      <c r="K269" s="6" t="s">
        <v>24</v>
      </c>
      <c r="L269" s="6" t="s">
        <v>25</v>
      </c>
      <c r="M269" s="6" t="s">
        <v>26</v>
      </c>
      <c r="N269" s="6" t="s">
        <v>27</v>
      </c>
      <c r="O269" s="6" t="s">
        <v>28</v>
      </c>
      <c r="P269" s="6" t="s">
        <v>29</v>
      </c>
      <c r="Q269" s="6" t="s">
        <v>30</v>
      </c>
    </row>
    <row r="270" spans="1:17" ht="15" thickBot="1">
      <c r="A270" s="7">
        <v>44265</v>
      </c>
      <c r="B270" s="4">
        <v>38</v>
      </c>
      <c r="C270" s="4" t="s">
        <v>150</v>
      </c>
      <c r="D270" s="41">
        <v>1</v>
      </c>
      <c r="E270" s="41">
        <v>82.763556067588311</v>
      </c>
      <c r="F270" s="41">
        <v>78.703176313628902</v>
      </c>
      <c r="G270" s="41">
        <v>64.987332375478928</v>
      </c>
      <c r="H270" s="41">
        <v>50.153611111111104</v>
      </c>
      <c r="I270" s="41">
        <v>47.354699666295886</v>
      </c>
      <c r="J270" s="41">
        <v>49.142974137931034</v>
      </c>
      <c r="K270" s="41">
        <v>51.605394883203552</v>
      </c>
      <c r="L270" s="41">
        <v>52.62249721913237</v>
      </c>
      <c r="M270" s="41">
        <v>53.372929052715023</v>
      </c>
      <c r="N270" s="41">
        <v>59.496567094579767</v>
      </c>
      <c r="O270" s="41">
        <v>71.319444444444443</v>
      </c>
      <c r="P270" s="41">
        <v>80.525739247311805</v>
      </c>
      <c r="Q270" s="40">
        <f t="shared" ref="Q270" si="7">AVERAGE(E270:P270)</f>
        <v>61.837326801118422</v>
      </c>
    </row>
    <row r="271" spans="1:17" ht="15" thickBot="1">
      <c r="A271" s="7">
        <v>44265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</row>
    <row r="277" spans="1:17" ht="15" thickBot="1">
      <c r="A277" s="2"/>
      <c r="B277" s="1"/>
      <c r="C277" s="1"/>
      <c r="D277" s="45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6" t="s">
        <v>18</v>
      </c>
      <c r="F278" s="6" t="s">
        <v>19</v>
      </c>
      <c r="G278" s="6" t="s">
        <v>20</v>
      </c>
      <c r="H278" s="6" t="s">
        <v>21</v>
      </c>
      <c r="I278" s="6" t="s">
        <v>22</v>
      </c>
      <c r="J278" s="6" t="s">
        <v>23</v>
      </c>
      <c r="K278" s="6" t="s">
        <v>24</v>
      </c>
      <c r="L278" s="6" t="s">
        <v>25</v>
      </c>
      <c r="M278" s="6" t="s">
        <v>26</v>
      </c>
      <c r="N278" s="6" t="s">
        <v>27</v>
      </c>
      <c r="O278" s="6" t="s">
        <v>28</v>
      </c>
      <c r="P278" s="6" t="s">
        <v>29</v>
      </c>
      <c r="Q278" s="6" t="s">
        <v>30</v>
      </c>
    </row>
    <row r="279" spans="1:17" ht="15" thickBot="1">
      <c r="A279" s="7">
        <v>44265</v>
      </c>
      <c r="B279" s="4">
        <v>39</v>
      </c>
      <c r="C279" s="4" t="s">
        <v>150</v>
      </c>
      <c r="D279" s="41">
        <v>1</v>
      </c>
      <c r="E279" s="31">
        <v>-23.05</v>
      </c>
      <c r="F279" s="31">
        <v>-18.440000000000001</v>
      </c>
      <c r="G279" s="31">
        <v>-10.55</v>
      </c>
      <c r="H279" s="31">
        <v>-3.96</v>
      </c>
      <c r="I279" s="31">
        <v>2.2999999999999998</v>
      </c>
      <c r="J279" s="31">
        <v>7.83</v>
      </c>
      <c r="K279" s="31">
        <v>10.16</v>
      </c>
      <c r="L279" s="31">
        <v>8.5</v>
      </c>
      <c r="M279" s="31">
        <v>2.94</v>
      </c>
      <c r="N279" s="31">
        <v>-3.63</v>
      </c>
      <c r="O279" s="31">
        <v>-12.24</v>
      </c>
      <c r="P279" s="31">
        <v>-20.27</v>
      </c>
      <c r="Q279" s="32">
        <f t="shared" ref="Q279" si="8">AVERAGE(E279:P279)</f>
        <v>-5.0341666666666676</v>
      </c>
    </row>
    <row r="280" spans="1:17" ht="15" thickBot="1">
      <c r="A280" s="7">
        <v>44265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</row>
    <row r="286" spans="1:17" ht="15" thickBot="1">
      <c r="A286" s="2"/>
      <c r="B286" s="1"/>
      <c r="C286" s="1"/>
      <c r="D286" s="45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6" t="s">
        <v>18</v>
      </c>
      <c r="F287" s="6" t="s">
        <v>19</v>
      </c>
      <c r="G287" s="6" t="s">
        <v>20</v>
      </c>
      <c r="H287" s="6" t="s">
        <v>21</v>
      </c>
      <c r="I287" s="6" t="s">
        <v>22</v>
      </c>
      <c r="J287" s="6" t="s">
        <v>23</v>
      </c>
      <c r="K287" s="6" t="s">
        <v>24</v>
      </c>
      <c r="L287" s="6" t="s">
        <v>25</v>
      </c>
      <c r="M287" s="6" t="s">
        <v>26</v>
      </c>
      <c r="N287" s="6" t="s">
        <v>27</v>
      </c>
      <c r="O287" s="6" t="s">
        <v>28</v>
      </c>
      <c r="P287" s="6" t="s">
        <v>29</v>
      </c>
      <c r="Q287" s="6" t="s">
        <v>30</v>
      </c>
    </row>
    <row r="288" spans="1:17" ht="15" thickBot="1">
      <c r="A288" s="7">
        <v>44265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5.8533333333333326</v>
      </c>
      <c r="J288" s="31">
        <v>9.5566666666666631</v>
      </c>
      <c r="K288" s="31">
        <v>14.113333333333335</v>
      </c>
      <c r="L288" s="31">
        <v>13.300000000000002</v>
      </c>
      <c r="M288" s="31">
        <v>6.04</v>
      </c>
      <c r="N288" s="31">
        <v>0</v>
      </c>
      <c r="O288" s="31">
        <v>0</v>
      </c>
      <c r="P288" s="31">
        <v>0</v>
      </c>
      <c r="Q288" s="32">
        <v>48.86333333333333</v>
      </c>
    </row>
    <row r="289" spans="1:17" ht="15" thickBot="1">
      <c r="A289" s="7">
        <v>44265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7">
      <c r="D291" s="50"/>
    </row>
    <row r="292" spans="1:17" ht="14.25" thickBot="1">
      <c r="D292" s="50"/>
    </row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</row>
    <row r="295" spans="1:17" ht="15" thickBot="1">
      <c r="A295" s="2"/>
      <c r="B295" s="1"/>
      <c r="C295" s="1"/>
      <c r="D295" s="45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6" t="s">
        <v>18</v>
      </c>
      <c r="F296" s="6" t="s">
        <v>19</v>
      </c>
      <c r="G296" s="6" t="s">
        <v>20</v>
      </c>
      <c r="H296" s="6" t="s">
        <v>21</v>
      </c>
      <c r="I296" s="6" t="s">
        <v>22</v>
      </c>
      <c r="J296" s="6" t="s">
        <v>23</v>
      </c>
      <c r="K296" s="6" t="s">
        <v>24</v>
      </c>
      <c r="L296" s="6" t="s">
        <v>25</v>
      </c>
      <c r="M296" s="6" t="s">
        <v>26</v>
      </c>
      <c r="N296" s="6" t="s">
        <v>27</v>
      </c>
      <c r="O296" s="6" t="s">
        <v>28</v>
      </c>
      <c r="P296" s="6" t="s">
        <v>29</v>
      </c>
      <c r="Q296" s="6" t="s">
        <v>30</v>
      </c>
    </row>
    <row r="297" spans="1:17" ht="15" thickBot="1">
      <c r="A297" s="7">
        <v>44265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0</v>
      </c>
      <c r="I297" s="31">
        <v>3.0333333333333332</v>
      </c>
      <c r="J297" s="31">
        <v>4.4000000000000004</v>
      </c>
      <c r="K297" s="31">
        <v>5.0666666666666664</v>
      </c>
      <c r="L297" s="31">
        <v>4.7333333333333334</v>
      </c>
      <c r="M297" s="31">
        <v>3.2333333333333334</v>
      </c>
      <c r="N297" s="31">
        <v>0</v>
      </c>
      <c r="O297" s="31">
        <v>0</v>
      </c>
      <c r="P297" s="31">
        <v>0</v>
      </c>
      <c r="Q297" s="31">
        <v>20.466666666666669</v>
      </c>
    </row>
    <row r="298" spans="1:17" ht="15" thickBot="1">
      <c r="A298" s="7">
        <v>44265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7">
      <c r="D300" s="50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</row>
    <row r="301" spans="1:17" ht="14.25" thickBot="1">
      <c r="D301" s="50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</row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44265</v>
      </c>
      <c r="B306" s="4">
        <v>47</v>
      </c>
      <c r="C306" s="4" t="s">
        <v>33</v>
      </c>
      <c r="D306" s="41">
        <v>5</v>
      </c>
      <c r="E306" s="31">
        <v>3.4333333333333331</v>
      </c>
      <c r="F306" s="31">
        <v>2.9</v>
      </c>
      <c r="G306" s="31">
        <v>2.6333333333333333</v>
      </c>
      <c r="H306" s="31">
        <v>2.8666666666666667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3.1</v>
      </c>
      <c r="O306" s="31">
        <v>4.9333333333333336</v>
      </c>
      <c r="P306" s="31">
        <v>4.7</v>
      </c>
      <c r="Q306" s="32">
        <v>24.566666666666666</v>
      </c>
    </row>
    <row r="307" spans="1:17" ht="15" thickBot="1">
      <c r="A307" s="7">
        <v>44265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workbookViewId="0">
      <selection activeCell="A10" sqref="A10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6" width="11.75" style="101" customWidth="1"/>
    <col min="17" max="17" width="9.2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100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44336</v>
      </c>
      <c r="B10" s="4" t="s">
        <v>101</v>
      </c>
      <c r="C10" s="4" t="s">
        <v>102</v>
      </c>
      <c r="D10" s="8">
        <v>1316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197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44336</v>
      </c>
      <c r="B23" s="4">
        <v>1</v>
      </c>
      <c r="C23" s="4" t="s">
        <v>31</v>
      </c>
      <c r="D23" s="8">
        <v>4</v>
      </c>
      <c r="E23" s="31">
        <v>0.96333333333333326</v>
      </c>
      <c r="F23" s="52">
        <v>1.2066666666666666</v>
      </c>
      <c r="G23" s="31">
        <v>2.2766666666666664</v>
      </c>
      <c r="H23" s="31">
        <v>2.74</v>
      </c>
      <c r="I23" s="31">
        <v>8.4199999999999982</v>
      </c>
      <c r="J23" s="31">
        <v>16.003333333333327</v>
      </c>
      <c r="K23" s="31">
        <v>32.85</v>
      </c>
      <c r="L23" s="31">
        <v>28.163333333333316</v>
      </c>
      <c r="M23" s="31">
        <v>11.899999999999999</v>
      </c>
      <c r="N23" s="31">
        <v>4.086666666666666</v>
      </c>
      <c r="O23" s="31">
        <v>2.0533333333333341</v>
      </c>
      <c r="P23" s="31">
        <v>1.5433333333333334</v>
      </c>
      <c r="Q23" s="32">
        <v>112.20666666666665</v>
      </c>
    </row>
    <row r="24" spans="1:17" ht="15" thickBot="1">
      <c r="A24" s="7">
        <v>44336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44336</v>
      </c>
      <c r="B31" s="4">
        <v>2</v>
      </c>
      <c r="C31" s="4" t="s">
        <v>34</v>
      </c>
      <c r="D31" s="8">
        <v>5</v>
      </c>
      <c r="E31" s="31">
        <v>0.36666666666666664</v>
      </c>
      <c r="F31" s="31">
        <v>0.46666666666666667</v>
      </c>
      <c r="G31" s="31">
        <v>0.66666666666666663</v>
      </c>
      <c r="H31" s="31">
        <v>0.66666666666666663</v>
      </c>
      <c r="I31" s="31">
        <v>1.6666666666666667</v>
      </c>
      <c r="J31" s="31">
        <v>2.7333333333333334</v>
      </c>
      <c r="K31" s="31">
        <v>4.833333333333333</v>
      </c>
      <c r="L31" s="31">
        <v>4.3</v>
      </c>
      <c r="M31" s="31">
        <v>2</v>
      </c>
      <c r="N31" s="31">
        <v>1.0333333333333334</v>
      </c>
      <c r="O31" s="31">
        <v>0.76666666666666672</v>
      </c>
      <c r="P31" s="31">
        <v>0.53333333333333333</v>
      </c>
      <c r="Q31" s="32">
        <v>20.033333333333335</v>
      </c>
    </row>
    <row r="32" spans="1:17" ht="15" thickBot="1">
      <c r="A32" s="7">
        <v>44336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44336</v>
      </c>
      <c r="B39" s="4">
        <v>3</v>
      </c>
      <c r="C39" s="4" t="s">
        <v>37</v>
      </c>
      <c r="D39" s="8">
        <v>1</v>
      </c>
      <c r="E39" s="31">
        <v>-11.088000000000001</v>
      </c>
      <c r="F39" s="31">
        <v>-5.0583333333333336</v>
      </c>
      <c r="G39" s="31">
        <v>3.7786666666666662</v>
      </c>
      <c r="H39" s="31">
        <v>13.612333333333332</v>
      </c>
      <c r="I39" s="31">
        <v>21.197666666666667</v>
      </c>
      <c r="J39" s="31">
        <v>26.486999999999988</v>
      </c>
      <c r="K39" s="31">
        <v>28.451333333333334</v>
      </c>
      <c r="L39" s="31">
        <v>26.338333333333328</v>
      </c>
      <c r="M39" s="31">
        <v>20.333333333333329</v>
      </c>
      <c r="N39" s="31">
        <v>11.237666666666662</v>
      </c>
      <c r="O39" s="31">
        <v>-0.253</v>
      </c>
      <c r="P39" s="31">
        <v>-9.0476666666666645</v>
      </c>
      <c r="Q39" s="32">
        <v>10.499111111111112</v>
      </c>
    </row>
    <row r="40" spans="1:17" ht="15" thickBot="1">
      <c r="A40" s="7">
        <v>44336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44336</v>
      </c>
      <c r="B47" s="4">
        <v>4</v>
      </c>
      <c r="C47" s="4" t="s">
        <v>37</v>
      </c>
      <c r="D47" s="8">
        <v>1</v>
      </c>
      <c r="E47" s="31">
        <v>-25.709666666666671</v>
      </c>
      <c r="F47" s="31">
        <v>-21.592666666666666</v>
      </c>
      <c r="G47" s="31">
        <v>-12.690333333333333</v>
      </c>
      <c r="H47" s="31">
        <v>-2.6203333333333338</v>
      </c>
      <c r="I47" s="31">
        <v>5.2820000000000009</v>
      </c>
      <c r="J47" s="31">
        <v>11.412666666666668</v>
      </c>
      <c r="K47" s="31">
        <v>14.879999999999997</v>
      </c>
      <c r="L47" s="31">
        <v>12.720999999999998</v>
      </c>
      <c r="M47" s="31">
        <v>5.3783333333333339</v>
      </c>
      <c r="N47" s="31">
        <v>-4.09</v>
      </c>
      <c r="O47" s="31">
        <v>-14.735000000000003</v>
      </c>
      <c r="P47" s="31">
        <v>-22.803666666666665</v>
      </c>
      <c r="Q47" s="32">
        <f t="shared" ref="Q47" si="0">AVERAGE(E47:P47)</f>
        <v>-4.5473055555555568</v>
      </c>
    </row>
    <row r="48" spans="1:17" ht="15" thickBot="1">
      <c r="A48" s="7">
        <v>44336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44336</v>
      </c>
      <c r="B55" s="4">
        <v>5</v>
      </c>
      <c r="C55" s="4" t="s">
        <v>37</v>
      </c>
      <c r="D55" s="8">
        <v>1</v>
      </c>
      <c r="E55" s="31">
        <v>-19.369032258064522</v>
      </c>
      <c r="F55" s="31">
        <v>-14.00872331691297</v>
      </c>
      <c r="G55" s="31">
        <v>-4.7795295698924729</v>
      </c>
      <c r="H55" s="31">
        <v>5.2095833333333328</v>
      </c>
      <c r="I55" s="31">
        <v>13.162258064516125</v>
      </c>
      <c r="J55" s="31">
        <v>18.890666666666668</v>
      </c>
      <c r="K55" s="31">
        <v>21.446586021505379</v>
      </c>
      <c r="L55" s="31">
        <v>19.252137096774188</v>
      </c>
      <c r="M55" s="31">
        <v>12.63501388888889</v>
      </c>
      <c r="N55" s="31">
        <v>3.2140053763440859</v>
      </c>
      <c r="O55" s="31">
        <v>-8.1582361111111137</v>
      </c>
      <c r="P55" s="31">
        <v>-16.725981182795696</v>
      </c>
      <c r="Q55" s="32">
        <v>2.6383215061007586</v>
      </c>
    </row>
    <row r="56" spans="1:17" ht="15" thickBot="1">
      <c r="A56" s="7">
        <v>44336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44336</v>
      </c>
      <c r="B64" s="4">
        <v>7</v>
      </c>
      <c r="C64" s="4" t="s">
        <v>37</v>
      </c>
      <c r="D64" s="8">
        <v>1</v>
      </c>
      <c r="E64" s="108">
        <v>1.0083333333333335</v>
      </c>
      <c r="F64" s="108">
        <v>1.3170833333333332</v>
      </c>
      <c r="G64" s="108">
        <v>2.0245833333333332</v>
      </c>
      <c r="H64" s="108">
        <v>3.1745833333333331</v>
      </c>
      <c r="I64" s="108">
        <v>5.3874999999999993</v>
      </c>
      <c r="J64" s="108">
        <v>8.6916666666666647</v>
      </c>
      <c r="K64" s="108">
        <v>11.329166666666666</v>
      </c>
      <c r="L64" s="108">
        <v>10.154166666666667</v>
      </c>
      <c r="M64" s="108">
        <v>6.5666666666666664</v>
      </c>
      <c r="N64" s="108">
        <v>3.6587499999999995</v>
      </c>
      <c r="O64" s="108">
        <v>2.0560869565217388</v>
      </c>
      <c r="P64" s="108">
        <v>1.2287500000000002</v>
      </c>
      <c r="Q64" s="119">
        <v>4.7257142857142842</v>
      </c>
    </row>
    <row r="65" spans="1:17" ht="15" thickBot="1">
      <c r="A65" s="7">
        <v>44336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44336</v>
      </c>
      <c r="B76" s="4">
        <v>10</v>
      </c>
      <c r="C76" s="4" t="s">
        <v>37</v>
      </c>
      <c r="D76" s="8">
        <v>1</v>
      </c>
      <c r="E76" s="99">
        <v>871.4</v>
      </c>
      <c r="F76" s="99">
        <v>869.9</v>
      </c>
      <c r="G76" s="99">
        <v>868.2</v>
      </c>
      <c r="H76" s="99">
        <v>865.6</v>
      </c>
      <c r="I76" s="99">
        <v>864.7</v>
      </c>
      <c r="J76" s="99">
        <v>862.2</v>
      </c>
      <c r="K76" s="99">
        <v>861.6</v>
      </c>
      <c r="L76" s="99">
        <v>864.4</v>
      </c>
      <c r="M76" s="99">
        <v>868.5</v>
      </c>
      <c r="N76" s="99">
        <v>871.2</v>
      </c>
      <c r="O76" s="99">
        <v>871.4</v>
      </c>
      <c r="P76" s="99">
        <v>871.8</v>
      </c>
      <c r="Q76" s="100">
        <v>867.6</v>
      </c>
    </row>
    <row r="77" spans="1:17" ht="15" thickBot="1">
      <c r="A77" s="3">
        <v>44336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44336</v>
      </c>
      <c r="B84" s="4">
        <v>11</v>
      </c>
      <c r="C84" s="4" t="s">
        <v>128</v>
      </c>
      <c r="D84" s="8">
        <v>7</v>
      </c>
      <c r="E84" s="31">
        <v>0</v>
      </c>
      <c r="F84" s="31">
        <v>0</v>
      </c>
      <c r="G84" s="31">
        <v>0.10000000100000001</v>
      </c>
      <c r="H84" s="31">
        <v>7.7500000599999994E-2</v>
      </c>
      <c r="I84" s="31">
        <v>0.95250004499999996</v>
      </c>
      <c r="J84" s="31">
        <v>1.3875000500000001</v>
      </c>
      <c r="K84" s="31">
        <v>8.6324996899999995</v>
      </c>
      <c r="L84" s="31">
        <v>6.6999993299999998</v>
      </c>
      <c r="M84" s="31">
        <v>0.82500004800000004</v>
      </c>
      <c r="N84" s="31">
        <v>0.20250001500000001</v>
      </c>
      <c r="O84" s="31">
        <v>7.7500000599999994E-2</v>
      </c>
      <c r="P84" s="31">
        <v>4.9999998899999997E-3</v>
      </c>
      <c r="Q84" s="11"/>
    </row>
    <row r="85" spans="1:256" s="21" customFormat="1" ht="15" thickBot="1">
      <c r="A85" s="7">
        <v>44336</v>
      </c>
      <c r="B85" s="4">
        <v>11</v>
      </c>
      <c r="C85" s="4" t="s">
        <v>129</v>
      </c>
      <c r="D85" s="8">
        <v>8</v>
      </c>
      <c r="E85" s="31">
        <v>0.10500000399999999</v>
      </c>
      <c r="F85" s="31">
        <v>6.25E-2</v>
      </c>
      <c r="G85" s="31">
        <v>0.47749999199999998</v>
      </c>
      <c r="H85" s="31">
        <v>0.30500000700000002</v>
      </c>
      <c r="I85" s="31">
        <v>3.30250025</v>
      </c>
      <c r="J85" s="31">
        <v>4.8625001900000004</v>
      </c>
      <c r="K85" s="31">
        <v>17.205001800000002</v>
      </c>
      <c r="L85" s="31">
        <v>16.232500099999999</v>
      </c>
      <c r="M85" s="31">
        <v>3.0250001000000002</v>
      </c>
      <c r="N85" s="31">
        <v>1.1300001099999999</v>
      </c>
      <c r="O85" s="31">
        <v>0.405000001</v>
      </c>
      <c r="P85" s="31">
        <v>0.310000002</v>
      </c>
      <c r="Q85" s="11"/>
    </row>
    <row r="86" spans="1:256" s="21" customFormat="1" ht="15" thickBot="1">
      <c r="A86" s="7">
        <v>44336</v>
      </c>
      <c r="B86" s="4">
        <v>11</v>
      </c>
      <c r="C86" s="4" t="s">
        <v>130</v>
      </c>
      <c r="D86" s="8">
        <v>9</v>
      </c>
      <c r="E86" s="31">
        <v>0.480000019</v>
      </c>
      <c r="F86" s="31">
        <v>0.439999998</v>
      </c>
      <c r="G86" s="31">
        <v>1.3174999999999999</v>
      </c>
      <c r="H86" s="31">
        <v>0.88249999300000004</v>
      </c>
      <c r="I86" s="31">
        <v>5.8025002499999996</v>
      </c>
      <c r="J86" s="31">
        <v>10.032500300000001</v>
      </c>
      <c r="K86" s="31">
        <v>27.690002400000001</v>
      </c>
      <c r="L86" s="31">
        <v>23.907501199999999</v>
      </c>
      <c r="M86" s="31">
        <v>8.1774997700000007</v>
      </c>
      <c r="N86" s="31">
        <v>2.7100000400000002</v>
      </c>
      <c r="O86" s="31">
        <v>1.45999992</v>
      </c>
      <c r="P86" s="31">
        <v>0.80750000499999997</v>
      </c>
      <c r="Q86" s="11"/>
    </row>
    <row r="87" spans="1:256" s="21" customFormat="1" ht="15" thickBot="1">
      <c r="A87" s="7">
        <v>44336</v>
      </c>
      <c r="B87" s="4">
        <v>11</v>
      </c>
      <c r="C87" s="4" t="s">
        <v>131</v>
      </c>
      <c r="D87" s="8">
        <v>10</v>
      </c>
      <c r="E87" s="31">
        <v>1.37750006</v>
      </c>
      <c r="F87" s="31">
        <v>1.4525001</v>
      </c>
      <c r="G87" s="31">
        <v>3.1675000199999999</v>
      </c>
      <c r="H87" s="31">
        <v>3.3550000199999999</v>
      </c>
      <c r="I87" s="31">
        <v>10.0599995</v>
      </c>
      <c r="J87" s="31">
        <v>21.957500499999998</v>
      </c>
      <c r="K87" s="31">
        <v>42.194999699999997</v>
      </c>
      <c r="L87" s="31">
        <v>33.424999200000002</v>
      </c>
      <c r="M87" s="31">
        <v>15.837499599999999</v>
      </c>
      <c r="N87" s="31">
        <v>5.93499994</v>
      </c>
      <c r="O87" s="31">
        <v>2.93499994</v>
      </c>
      <c r="P87" s="31">
        <v>2.25250006</v>
      </c>
      <c r="Q87" s="11"/>
    </row>
    <row r="88" spans="1:256" s="21" customFormat="1" ht="15" thickBot="1">
      <c r="A88" s="7">
        <v>44336</v>
      </c>
      <c r="B88" s="4">
        <v>11</v>
      </c>
      <c r="C88" s="4" t="s">
        <v>132</v>
      </c>
      <c r="D88" s="8">
        <v>11</v>
      </c>
      <c r="E88" s="31">
        <v>3.0525000100000002</v>
      </c>
      <c r="F88" s="31">
        <v>4.125</v>
      </c>
      <c r="G88" s="31">
        <v>8.5474996599999997</v>
      </c>
      <c r="H88" s="31">
        <v>8.9099998500000002</v>
      </c>
      <c r="I88" s="31">
        <v>31.257501600000001</v>
      </c>
      <c r="J88" s="31">
        <v>64.650001500000002</v>
      </c>
      <c r="K88" s="31">
        <v>73.582504299999997</v>
      </c>
      <c r="L88" s="31">
        <v>79.100006100000002</v>
      </c>
      <c r="M88" s="31">
        <v>48.559997600000003</v>
      </c>
      <c r="N88" s="31">
        <v>11.1525002</v>
      </c>
      <c r="O88" s="31">
        <v>6.4025001499999998</v>
      </c>
      <c r="P88" s="31">
        <v>5.4499998099999996</v>
      </c>
      <c r="Q88" s="11"/>
    </row>
    <row r="89" spans="1:256" s="21" customFormat="1" ht="15" thickBot="1">
      <c r="A89" s="7">
        <v>44336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44336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0.5</v>
      </c>
      <c r="I96" s="31">
        <v>7.8666666666666663</v>
      </c>
      <c r="J96" s="31">
        <v>19.466666666666665</v>
      </c>
      <c r="K96" s="31">
        <v>24.766666666666666</v>
      </c>
      <c r="L96" s="31">
        <v>20</v>
      </c>
      <c r="M96" s="31">
        <v>5.0999999999999996</v>
      </c>
      <c r="N96" s="31">
        <v>0</v>
      </c>
      <c r="O96" s="31">
        <v>0</v>
      </c>
      <c r="P96" s="31">
        <v>0</v>
      </c>
      <c r="Q96" s="32">
        <v>77.7</v>
      </c>
    </row>
    <row r="97" spans="1:256" ht="15" thickBot="1">
      <c r="A97" s="7">
        <v>44336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44336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1.1333333333333333</v>
      </c>
      <c r="J102" s="31">
        <v>6.8666666666666663</v>
      </c>
      <c r="K102" s="31">
        <v>11.533333333333333</v>
      </c>
      <c r="L102" s="31">
        <v>6.3666666666666663</v>
      </c>
      <c r="M102" s="31">
        <v>0.5</v>
      </c>
      <c r="N102" s="31">
        <v>0</v>
      </c>
      <c r="O102" s="31">
        <v>0</v>
      </c>
      <c r="P102" s="31">
        <v>0</v>
      </c>
      <c r="Q102" s="32">
        <v>26.4</v>
      </c>
    </row>
    <row r="103" spans="1:256" ht="15" thickBot="1">
      <c r="A103" s="7">
        <v>44336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44336</v>
      </c>
      <c r="B110" s="4">
        <v>14</v>
      </c>
      <c r="C110" s="4" t="s">
        <v>33</v>
      </c>
      <c r="D110" s="8">
        <v>5</v>
      </c>
      <c r="E110" s="31">
        <v>30.4</v>
      </c>
      <c r="F110" s="31">
        <v>21.166666666666668</v>
      </c>
      <c r="G110" s="31">
        <v>8.5</v>
      </c>
      <c r="H110" s="31">
        <v>0.4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1.4333333333333333</v>
      </c>
      <c r="O110" s="31">
        <v>14.866666666666667</v>
      </c>
      <c r="P110" s="31">
        <v>29.2</v>
      </c>
      <c r="Q110" s="32">
        <v>105.96666666666667</v>
      </c>
    </row>
    <row r="111" spans="1:256" ht="15" thickBot="1">
      <c r="A111" s="7">
        <v>44336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44336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30.733333333333334</v>
      </c>
      <c r="H118" s="31">
        <v>21.166666666666668</v>
      </c>
      <c r="I118" s="31">
        <v>4.2666666666666666</v>
      </c>
      <c r="J118" s="31">
        <v>3.3333333333333333E-2</v>
      </c>
      <c r="K118" s="31">
        <v>0</v>
      </c>
      <c r="L118" s="31">
        <v>0</v>
      </c>
      <c r="M118" s="31">
        <v>3.2</v>
      </c>
      <c r="N118" s="31">
        <v>24.4</v>
      </c>
      <c r="O118" s="31">
        <v>29.933333333333334</v>
      </c>
      <c r="P118" s="31">
        <v>31</v>
      </c>
      <c r="Q118" s="32">
        <v>203.96666666666667</v>
      </c>
    </row>
    <row r="119" spans="1:256" ht="15" thickBot="1">
      <c r="A119" s="7">
        <v>44336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44336</v>
      </c>
      <c r="B126" s="4">
        <v>16</v>
      </c>
      <c r="C126" s="4" t="s">
        <v>33</v>
      </c>
      <c r="D126" s="8">
        <v>5</v>
      </c>
      <c r="E126" s="31">
        <v>0</v>
      </c>
      <c r="F126" s="31">
        <v>3.3333333333333333E-2</v>
      </c>
      <c r="G126" s="31">
        <v>6.6666666666666666E-2</v>
      </c>
      <c r="H126" s="31">
        <v>6.6666666666666666E-2</v>
      </c>
      <c r="I126" s="31">
        <v>0.5</v>
      </c>
      <c r="J126" s="31">
        <v>0.93333333333333335</v>
      </c>
      <c r="K126" s="31">
        <v>2</v>
      </c>
      <c r="L126" s="31">
        <v>1.7333333333333334</v>
      </c>
      <c r="M126" s="31">
        <v>0.8</v>
      </c>
      <c r="N126" s="31">
        <v>0.33333333333333331</v>
      </c>
      <c r="O126" s="31">
        <v>0</v>
      </c>
      <c r="P126" s="31">
        <v>3.3333333333333333E-2</v>
      </c>
      <c r="Q126" s="32">
        <f t="shared" ref="Q126" si="1">SUM(E126:P126)</f>
        <v>6.5</v>
      </c>
    </row>
    <row r="127" spans="1:256" ht="15" thickBot="1">
      <c r="A127" s="7">
        <v>44336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44336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6.6666666666666666E-2</v>
      </c>
      <c r="I134" s="31">
        <v>0.2</v>
      </c>
      <c r="J134" s="31">
        <v>0.46666666666666667</v>
      </c>
      <c r="K134" s="31">
        <v>0.96666666666666667</v>
      </c>
      <c r="L134" s="31">
        <v>0.83333333333333337</v>
      </c>
      <c r="M134" s="31">
        <v>0.36666666666666664</v>
      </c>
      <c r="N134" s="31">
        <v>3.3333333333333333E-2</v>
      </c>
      <c r="O134" s="31">
        <v>0</v>
      </c>
      <c r="P134" s="31">
        <v>0</v>
      </c>
      <c r="Q134" s="32">
        <f t="shared" ref="Q134" si="2">SUM(E134:P134)</f>
        <v>2.9333333333333336</v>
      </c>
    </row>
    <row r="135" spans="1:17" ht="15" thickBot="1">
      <c r="A135" s="7">
        <v>44336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44336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3.3333333333333333E-2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6.6666666666666666E-2</v>
      </c>
    </row>
    <row r="143" spans="1:17" ht="15" thickBot="1">
      <c r="A143" s="7">
        <v>44336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44336</v>
      </c>
      <c r="B150" s="4">
        <v>20</v>
      </c>
      <c r="C150" s="4" t="s">
        <v>140</v>
      </c>
      <c r="D150" s="8">
        <v>2</v>
      </c>
      <c r="E150" s="32">
        <v>-6.2249999000000003</v>
      </c>
      <c r="F150" s="32">
        <v>1.7374999499999999</v>
      </c>
      <c r="G150" s="32">
        <v>12.2249994</v>
      </c>
      <c r="H150" s="32">
        <v>19.174999199999998</v>
      </c>
      <c r="I150" s="32">
        <v>26.237497300000001</v>
      </c>
      <c r="J150" s="32">
        <v>30.574998900000001</v>
      </c>
      <c r="K150" s="32">
        <v>32.275001500000002</v>
      </c>
      <c r="L150" s="32">
        <v>28.737499199999998</v>
      </c>
      <c r="M150" s="32">
        <v>24.400001499999998</v>
      </c>
      <c r="N150" s="32">
        <v>14.837499599999999</v>
      </c>
      <c r="O150" s="32">
        <v>8.4000005699999996</v>
      </c>
      <c r="P150" s="32">
        <v>0.299999982</v>
      </c>
      <c r="Q150" s="32">
        <f t="shared" ref="Q150" si="4">MAX(E150:P150)</f>
        <v>32.275001500000002</v>
      </c>
    </row>
    <row r="151" spans="1:17" ht="15" thickBot="1">
      <c r="A151" s="7">
        <v>44336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44336</v>
      </c>
      <c r="B159" s="4">
        <v>21</v>
      </c>
      <c r="C159" s="4" t="s">
        <v>142</v>
      </c>
      <c r="D159" s="8">
        <v>3</v>
      </c>
      <c r="E159" s="32">
        <v>-32.424999200000002</v>
      </c>
      <c r="F159" s="32">
        <v>-34.075000799999998</v>
      </c>
      <c r="G159" s="32">
        <v>-27.900001499999998</v>
      </c>
      <c r="H159" s="32">
        <v>-11.074999800000001</v>
      </c>
      <c r="I159" s="32">
        <v>-1.53750002</v>
      </c>
      <c r="J159" s="32">
        <v>5.6125001900000004</v>
      </c>
      <c r="K159" s="32">
        <v>12.5</v>
      </c>
      <c r="L159" s="32">
        <v>7.1749997099999998</v>
      </c>
      <c r="M159" s="32">
        <v>-2.2124998599999999</v>
      </c>
      <c r="N159" s="32">
        <v>-18.5</v>
      </c>
      <c r="O159" s="32">
        <v>-28.212501499999998</v>
      </c>
      <c r="P159" s="32">
        <v>-34.912498499999998</v>
      </c>
      <c r="Q159" s="32">
        <f t="shared" ref="Q159" si="5">MIN(E159:P159)</f>
        <v>-34.912498499999998</v>
      </c>
    </row>
    <row r="160" spans="1:17" ht="15" thickBot="1">
      <c r="A160" s="7">
        <v>44336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44336</v>
      </c>
      <c r="B167" s="4">
        <v>22</v>
      </c>
      <c r="C167" s="4" t="s">
        <v>140</v>
      </c>
      <c r="D167" s="41">
        <v>2</v>
      </c>
      <c r="E167" s="31">
        <v>3.5</v>
      </c>
      <c r="F167" s="31">
        <v>10.6</v>
      </c>
      <c r="G167" s="31">
        <v>22.3</v>
      </c>
      <c r="H167" s="31">
        <v>28.7</v>
      </c>
      <c r="I167" s="31">
        <v>34.5</v>
      </c>
      <c r="J167" s="31">
        <v>37.5</v>
      </c>
      <c r="K167" s="31">
        <v>39.299999999999997</v>
      </c>
      <c r="L167" s="31">
        <v>38.200000000000003</v>
      </c>
      <c r="M167" s="31">
        <v>31.6</v>
      </c>
      <c r="N167" s="31">
        <v>24.3</v>
      </c>
      <c r="O167" s="31">
        <v>16.2</v>
      </c>
      <c r="P167" s="31">
        <v>10.1</v>
      </c>
      <c r="Q167" s="32">
        <v>39.299999999999997</v>
      </c>
    </row>
    <row r="168" spans="1:17" ht="15" thickBot="1">
      <c r="A168" s="7">
        <v>44336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44336</v>
      </c>
      <c r="B176" s="4">
        <v>23</v>
      </c>
      <c r="C176" s="4" t="s">
        <v>142</v>
      </c>
      <c r="D176" s="41">
        <v>3</v>
      </c>
      <c r="E176" s="31">
        <v>-39.6</v>
      </c>
      <c r="F176" s="31">
        <v>-39.4</v>
      </c>
      <c r="G176" s="31">
        <v>-36.1</v>
      </c>
      <c r="H176" s="31">
        <v>-19.399999999999999</v>
      </c>
      <c r="I176" s="31">
        <v>-10.6</v>
      </c>
      <c r="J176" s="31">
        <v>-0.3</v>
      </c>
      <c r="K176" s="31">
        <v>5</v>
      </c>
      <c r="L176" s="31">
        <v>3</v>
      </c>
      <c r="M176" s="31">
        <v>-6.7</v>
      </c>
      <c r="N176" s="31">
        <v>-24</v>
      </c>
      <c r="O176" s="31">
        <v>-32.700000000000003</v>
      </c>
      <c r="P176" s="31">
        <v>-40.9</v>
      </c>
      <c r="Q176" s="32">
        <v>-40.9</v>
      </c>
    </row>
    <row r="177" spans="1:17" ht="15" thickBot="1">
      <c r="A177" s="7">
        <v>44336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44336</v>
      </c>
      <c r="B185" s="4">
        <v>24</v>
      </c>
      <c r="C185" s="4" t="s">
        <v>140</v>
      </c>
      <c r="D185" s="23">
        <v>2</v>
      </c>
      <c r="E185" s="31">
        <v>3.2</v>
      </c>
      <c r="F185" s="31">
        <v>5.5</v>
      </c>
      <c r="G185" s="31">
        <v>7.5</v>
      </c>
      <c r="H185" s="31">
        <v>12.4</v>
      </c>
      <c r="I185" s="31">
        <v>20.5</v>
      </c>
      <c r="J185" s="31">
        <v>27.5</v>
      </c>
      <c r="K185" s="31">
        <v>50.7</v>
      </c>
      <c r="L185" s="31">
        <v>63.2</v>
      </c>
      <c r="M185" s="31">
        <v>26</v>
      </c>
      <c r="N185" s="31">
        <v>11.8</v>
      </c>
      <c r="O185" s="31">
        <v>4.0999999999999996</v>
      </c>
      <c r="P185" s="31">
        <v>5.2</v>
      </c>
      <c r="Q185" s="32">
        <v>63.2</v>
      </c>
    </row>
    <row r="186" spans="1:17" ht="15" thickBot="1">
      <c r="A186" s="7">
        <v>44336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44336</v>
      </c>
      <c r="B194" s="4">
        <v>24</v>
      </c>
      <c r="C194" s="4" t="s">
        <v>140</v>
      </c>
      <c r="D194" s="41">
        <v>3</v>
      </c>
      <c r="E194" s="31">
        <v>19</v>
      </c>
      <c r="F194" s="31">
        <v>28</v>
      </c>
      <c r="G194" s="31">
        <v>27</v>
      </c>
      <c r="H194" s="31">
        <v>34</v>
      </c>
      <c r="I194" s="31">
        <v>24</v>
      </c>
      <c r="J194" s="31">
        <v>28</v>
      </c>
      <c r="K194" s="31">
        <v>27</v>
      </c>
      <c r="L194" s="31">
        <v>28</v>
      </c>
      <c r="M194" s="31">
        <v>30</v>
      </c>
      <c r="N194" s="31">
        <v>23</v>
      </c>
      <c r="O194" s="31">
        <v>24</v>
      </c>
      <c r="P194" s="31">
        <v>20</v>
      </c>
      <c r="Q194" s="32">
        <v>34</v>
      </c>
    </row>
    <row r="195" spans="1:17" ht="15" thickBot="1">
      <c r="A195" s="7">
        <v>44336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44336</v>
      </c>
      <c r="B203" s="4">
        <v>30</v>
      </c>
      <c r="C203" s="4" t="s">
        <v>150</v>
      </c>
      <c r="D203" s="23">
        <v>1</v>
      </c>
      <c r="E203" s="32">
        <v>1</v>
      </c>
      <c r="F203" s="32">
        <v>2</v>
      </c>
      <c r="G203" s="32">
        <v>3</v>
      </c>
      <c r="H203" s="32">
        <v>3</v>
      </c>
      <c r="I203" s="32">
        <v>4</v>
      </c>
      <c r="J203" s="32">
        <v>4</v>
      </c>
      <c r="K203" s="32">
        <v>4</v>
      </c>
      <c r="L203" s="32">
        <v>4</v>
      </c>
      <c r="M203" s="32">
        <v>3</v>
      </c>
      <c r="N203" s="32">
        <v>2</v>
      </c>
      <c r="O203" s="32">
        <v>2</v>
      </c>
      <c r="P203" s="32">
        <v>2</v>
      </c>
      <c r="Q203" s="32">
        <f t="shared" ref="Q203" si="6">AVERAGE(E203:P203)</f>
        <v>2.8333333333333335</v>
      </c>
    </row>
    <row r="204" spans="1:17" ht="15" thickBot="1">
      <c r="A204" s="7">
        <v>44336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44336</v>
      </c>
      <c r="B212" s="4">
        <v>34</v>
      </c>
      <c r="C212" s="4" t="s">
        <v>37</v>
      </c>
      <c r="D212" s="23">
        <v>1</v>
      </c>
      <c r="E212" s="31">
        <v>1.4411703887510339</v>
      </c>
      <c r="F212" s="31">
        <v>1.9918558885861337</v>
      </c>
      <c r="G212" s="31">
        <v>3.0981035093938321</v>
      </c>
      <c r="H212" s="31">
        <v>4.0667735042735043</v>
      </c>
      <c r="I212" s="31">
        <v>4.0465260545905704</v>
      </c>
      <c r="J212" s="31">
        <v>3.7701923076923078</v>
      </c>
      <c r="K212" s="31">
        <v>3.2155241935483869</v>
      </c>
      <c r="L212" s="31">
        <v>2.9574596774193549</v>
      </c>
      <c r="M212" s="31">
        <v>2.7781250000000002</v>
      </c>
      <c r="N212" s="31">
        <v>2.6802419354838709</v>
      </c>
      <c r="O212" s="31">
        <v>2.1966666666666668</v>
      </c>
      <c r="P212" s="31">
        <v>1.5348625707356507</v>
      </c>
      <c r="Q212" s="32">
        <v>2.8137879012957003</v>
      </c>
    </row>
    <row r="213" spans="1:18" ht="15" thickBot="1">
      <c r="A213" s="7">
        <v>44336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44336</v>
      </c>
      <c r="B221" s="4">
        <v>35</v>
      </c>
      <c r="C221" s="4" t="s">
        <v>150</v>
      </c>
      <c r="D221" s="41">
        <v>1</v>
      </c>
      <c r="E221" s="31">
        <v>360</v>
      </c>
      <c r="F221" s="31">
        <v>19.139040045172418</v>
      </c>
      <c r="G221" s="31">
        <v>19.902648662413789</v>
      </c>
      <c r="H221" s="31">
        <v>22.560210910000002</v>
      </c>
      <c r="I221" s="31">
        <v>23.242015590000001</v>
      </c>
      <c r="J221" s="31">
        <v>24.84286062068966</v>
      </c>
      <c r="K221" s="31">
        <v>26.361860220689653</v>
      </c>
      <c r="L221" s="31">
        <v>24.869816969999999</v>
      </c>
      <c r="M221" s="31">
        <v>21.568587498999996</v>
      </c>
      <c r="N221" s="31">
        <v>20.342300928666667</v>
      </c>
      <c r="O221" s="31">
        <v>18.260759644333337</v>
      </c>
      <c r="P221" s="31">
        <v>18.413623902333335</v>
      </c>
      <c r="Q221" s="31">
        <v>20.585612805333334</v>
      </c>
      <c r="R221" s="31">
        <v>21.657151124039544</v>
      </c>
    </row>
    <row r="222" spans="1:18" ht="15" thickBot="1">
      <c r="A222" s="7">
        <v>44336</v>
      </c>
      <c r="B222" s="4">
        <v>35</v>
      </c>
      <c r="C222" s="4" t="s">
        <v>150</v>
      </c>
      <c r="D222" s="41">
        <v>1</v>
      </c>
      <c r="E222" s="31">
        <v>45</v>
      </c>
      <c r="F222" s="31">
        <v>8.4235651393103446</v>
      </c>
      <c r="G222" s="31">
        <v>11.353541228965513</v>
      </c>
      <c r="H222" s="31">
        <v>12.652026769310341</v>
      </c>
      <c r="I222" s="31">
        <v>12.336519378275863</v>
      </c>
      <c r="J222" s="31">
        <v>14.395310076206897</v>
      </c>
      <c r="K222" s="31">
        <v>14.789653257931032</v>
      </c>
      <c r="L222" s="31">
        <v>18.354426263666664</v>
      </c>
      <c r="M222" s="31">
        <v>16.111949533666667</v>
      </c>
      <c r="N222" s="31">
        <v>13.114279446000001</v>
      </c>
      <c r="O222" s="31">
        <v>10.866764781666667</v>
      </c>
      <c r="P222" s="31">
        <v>9.4069070300000028</v>
      </c>
      <c r="Q222" s="31">
        <v>7.4103543149999975</v>
      </c>
      <c r="R222" s="31">
        <v>12.436464126412428</v>
      </c>
    </row>
    <row r="223" spans="1:18" ht="15" thickBot="1">
      <c r="A223" s="7">
        <v>44336</v>
      </c>
      <c r="B223" s="4">
        <v>35</v>
      </c>
      <c r="C223" s="4" t="s">
        <v>150</v>
      </c>
      <c r="D223" s="41">
        <v>1</v>
      </c>
      <c r="E223" s="31">
        <v>90</v>
      </c>
      <c r="F223" s="31">
        <v>2.4833823228965515</v>
      </c>
      <c r="G223" s="31">
        <v>6.0085734844137937</v>
      </c>
      <c r="H223" s="31">
        <v>6.4228265324137945</v>
      </c>
      <c r="I223" s="31">
        <v>6.1994850799999996</v>
      </c>
      <c r="J223" s="31">
        <v>7.6883406689655187</v>
      </c>
      <c r="K223" s="31">
        <v>10.521531780344825</v>
      </c>
      <c r="L223" s="31">
        <v>11.678258382333336</v>
      </c>
      <c r="M223" s="31">
        <v>11.880930085333331</v>
      </c>
      <c r="N223" s="31">
        <v>7.6961001625333347</v>
      </c>
      <c r="O223" s="31">
        <v>5.4346030110666668</v>
      </c>
      <c r="P223" s="31">
        <v>3.9875337129333328</v>
      </c>
      <c r="Q223" s="31">
        <v>3.4188272498999996</v>
      </c>
      <c r="R223" s="31">
        <v>6.9584396449858783</v>
      </c>
    </row>
    <row r="224" spans="1:18" ht="15" thickBot="1">
      <c r="A224" s="7">
        <v>44336</v>
      </c>
      <c r="B224" s="4">
        <v>35</v>
      </c>
      <c r="C224" s="4" t="s">
        <v>150</v>
      </c>
      <c r="D224" s="41">
        <v>1</v>
      </c>
      <c r="E224" s="31">
        <v>135</v>
      </c>
      <c r="F224" s="31">
        <v>2.4596230927931035</v>
      </c>
      <c r="G224" s="31">
        <v>3.4783929200000006</v>
      </c>
      <c r="H224" s="31">
        <v>4.2694098304137933</v>
      </c>
      <c r="I224" s="31">
        <v>3.3970052192758624</v>
      </c>
      <c r="J224" s="31">
        <v>4.9981574137931037</v>
      </c>
      <c r="K224" s="31">
        <v>6.5394003317241376</v>
      </c>
      <c r="L224" s="31">
        <v>7.4239950306666653</v>
      </c>
      <c r="M224" s="31">
        <v>8.8285687829999997</v>
      </c>
      <c r="N224" s="31">
        <v>6.0701263973333335</v>
      </c>
      <c r="O224" s="31">
        <v>3.8540675995</v>
      </c>
      <c r="P224" s="31">
        <v>2.5724653847000005</v>
      </c>
      <c r="Q224" s="31">
        <v>3.0881519616999999</v>
      </c>
      <c r="R224" s="31">
        <v>4.7577370907881349</v>
      </c>
    </row>
    <row r="225" spans="1:18" ht="15" thickBot="1">
      <c r="A225" s="7">
        <v>44336</v>
      </c>
      <c r="B225" s="4">
        <v>35</v>
      </c>
      <c r="C225" s="4" t="s">
        <v>150</v>
      </c>
      <c r="D225" s="41">
        <v>1</v>
      </c>
      <c r="E225" s="31">
        <v>180</v>
      </c>
      <c r="F225" s="31">
        <v>4.4683548901724137</v>
      </c>
      <c r="G225" s="31">
        <v>5.9796061403793095</v>
      </c>
      <c r="H225" s="31">
        <v>6.358374085655174</v>
      </c>
      <c r="I225" s="31">
        <v>7.1152345562068966</v>
      </c>
      <c r="J225" s="31">
        <v>9.8209757431034497</v>
      </c>
      <c r="K225" s="31">
        <v>11.247464527241377</v>
      </c>
      <c r="L225" s="31">
        <v>11.105769208</v>
      </c>
      <c r="M225" s="31">
        <v>13.188305229666669</v>
      </c>
      <c r="N225" s="31">
        <v>11.576527594</v>
      </c>
      <c r="O225" s="31">
        <v>8.3183928804000011</v>
      </c>
      <c r="P225" s="31">
        <v>6.1910998901000003</v>
      </c>
      <c r="Q225" s="31">
        <v>5.1076186423999994</v>
      </c>
      <c r="R225" s="31">
        <v>8.3879708804434987</v>
      </c>
    </row>
    <row r="226" spans="1:18" ht="15" thickBot="1">
      <c r="A226" s="7">
        <v>44336</v>
      </c>
      <c r="B226" s="4">
        <v>35</v>
      </c>
      <c r="C226" s="4" t="s">
        <v>150</v>
      </c>
      <c r="D226" s="41">
        <v>1</v>
      </c>
      <c r="E226" s="31">
        <v>225</v>
      </c>
      <c r="F226" s="31">
        <v>6.5671929093103429</v>
      </c>
      <c r="G226" s="31">
        <v>7.5930222734482768</v>
      </c>
      <c r="H226" s="31">
        <v>8.4874781379310349</v>
      </c>
      <c r="I226" s="31">
        <v>7.8834259755172393</v>
      </c>
      <c r="J226" s="31">
        <v>7.4878963886206886</v>
      </c>
      <c r="K226" s="31">
        <v>7.1160897848275875</v>
      </c>
      <c r="L226" s="31">
        <v>6.8151495876666672</v>
      </c>
      <c r="M226" s="31">
        <v>7.2576394976666672</v>
      </c>
      <c r="N226" s="31">
        <v>9.4486110153333343</v>
      </c>
      <c r="O226" s="31">
        <v>10.761139033666668</v>
      </c>
      <c r="P226" s="31">
        <v>11.350663905000005</v>
      </c>
      <c r="Q226" s="31">
        <v>7.3878593383333317</v>
      </c>
      <c r="R226" s="31">
        <v>8.1908190111581973</v>
      </c>
    </row>
    <row r="227" spans="1:18" ht="15" thickBot="1">
      <c r="A227" s="7">
        <v>44336</v>
      </c>
      <c r="B227" s="4">
        <v>35</v>
      </c>
      <c r="C227" s="4" t="s">
        <v>150</v>
      </c>
      <c r="D227" s="41">
        <v>1</v>
      </c>
      <c r="E227" s="31">
        <v>270</v>
      </c>
      <c r="F227" s="31">
        <v>27.661941163448276</v>
      </c>
      <c r="G227" s="31">
        <v>25.294755175862068</v>
      </c>
      <c r="H227" s="31">
        <v>23.903408298275856</v>
      </c>
      <c r="I227" s="31">
        <v>25.83149765517242</v>
      </c>
      <c r="J227" s="31">
        <v>19.937632579999999</v>
      </c>
      <c r="K227" s="31">
        <v>14.007593279310345</v>
      </c>
      <c r="L227" s="31">
        <v>11.527403969333335</v>
      </c>
      <c r="M227" s="31">
        <v>12.513260979566668</v>
      </c>
      <c r="N227" s="31">
        <v>20.352963073333335</v>
      </c>
      <c r="O227" s="31">
        <v>28.523111499999992</v>
      </c>
      <c r="P227" s="31">
        <v>29.03375714666667</v>
      </c>
      <c r="Q227" s="31">
        <v>26.160908886666665</v>
      </c>
      <c r="R227" s="31">
        <v>22.050311251629942</v>
      </c>
    </row>
    <row r="228" spans="1:18" ht="15" thickBot="1">
      <c r="A228" s="7">
        <v>44336</v>
      </c>
      <c r="B228" s="4">
        <v>35</v>
      </c>
      <c r="C228" s="4" t="s">
        <v>150</v>
      </c>
      <c r="D228" s="41">
        <v>1</v>
      </c>
      <c r="E228" s="31">
        <v>315</v>
      </c>
      <c r="F228" s="31">
        <v>28.796900293103445</v>
      </c>
      <c r="G228" s="31">
        <v>20.389460175862069</v>
      </c>
      <c r="H228" s="31">
        <v>15.346265592068965</v>
      </c>
      <c r="I228" s="31">
        <v>13.994816512758621</v>
      </c>
      <c r="J228" s="31">
        <v>10.828826817586208</v>
      </c>
      <c r="K228" s="31">
        <v>9.4164069803448278</v>
      </c>
      <c r="L228" s="31">
        <v>8.2251814433333319</v>
      </c>
      <c r="M228" s="31">
        <v>8.6507588033333338</v>
      </c>
      <c r="N228" s="31">
        <v>11.399091848333335</v>
      </c>
      <c r="O228" s="31">
        <v>13.981162275000001</v>
      </c>
      <c r="P228" s="31">
        <v>19.043949279333333</v>
      </c>
      <c r="Q228" s="31">
        <v>26.840666639999998</v>
      </c>
      <c r="R228" s="31">
        <v>15.561107128418078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44336</v>
      </c>
      <c r="B235" s="4">
        <v>36</v>
      </c>
      <c r="C235" s="4" t="s">
        <v>150</v>
      </c>
      <c r="D235" s="23">
        <v>1</v>
      </c>
      <c r="E235" s="31">
        <v>-19.881262810029536</v>
      </c>
      <c r="F235" s="31">
        <v>-13.740998346414186</v>
      </c>
      <c r="G235" s="31">
        <v>-2.9941666684273662</v>
      </c>
      <c r="H235" s="31">
        <v>8.7957083325222545</v>
      </c>
      <c r="I235" s="31">
        <v>18.289086017421177</v>
      </c>
      <c r="J235" s="31">
        <v>24.889777766582039</v>
      </c>
      <c r="K235" s="31">
        <v>26.97272464809696</v>
      </c>
      <c r="L235" s="31">
        <v>23.979610217450766</v>
      </c>
      <c r="M235" s="31">
        <v>15.925013886177913</v>
      </c>
      <c r="N235" s="31">
        <v>4.71197580330234</v>
      </c>
      <c r="O235" s="31">
        <v>-8.1146388917385295</v>
      </c>
      <c r="P235" s="31">
        <v>-17.396868283004171</v>
      </c>
      <c r="Q235" s="32">
        <v>5.2049896308159127</v>
      </c>
    </row>
    <row r="236" spans="1:18" ht="15" thickBot="1">
      <c r="A236" s="7">
        <v>44336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44336</v>
      </c>
      <c r="B244" s="4">
        <v>38</v>
      </c>
      <c r="C244" s="4" t="s">
        <v>150</v>
      </c>
      <c r="D244" s="41">
        <v>1</v>
      </c>
      <c r="E244" s="41">
        <v>70.203003337041167</v>
      </c>
      <c r="F244" s="41">
        <v>60.482779853915403</v>
      </c>
      <c r="G244" s="41">
        <v>46.680951056729697</v>
      </c>
      <c r="H244" s="41">
        <v>36.967097701149427</v>
      </c>
      <c r="I244" s="41">
        <v>37.577586206896569</v>
      </c>
      <c r="J244" s="41">
        <v>41.934339080459786</v>
      </c>
      <c r="K244" s="41">
        <v>47.940322580645166</v>
      </c>
      <c r="L244" s="41">
        <v>49.05</v>
      </c>
      <c r="M244" s="41">
        <v>45.889166666666661</v>
      </c>
      <c r="N244" s="41">
        <v>48.958333333333336</v>
      </c>
      <c r="O244" s="41">
        <v>59.122461640211647</v>
      </c>
      <c r="P244" s="41">
        <v>68.380537634408583</v>
      </c>
      <c r="Q244" s="40">
        <f t="shared" ref="Q244" si="7">AVERAGE(E244:P244)</f>
        <v>51.098881590954782</v>
      </c>
    </row>
    <row r="245" spans="1:17" ht="15" thickBot="1">
      <c r="A245" s="7">
        <v>44336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44336</v>
      </c>
      <c r="B253" s="4">
        <v>39</v>
      </c>
      <c r="C253" s="4" t="s">
        <v>150</v>
      </c>
      <c r="D253" s="41">
        <v>1</v>
      </c>
      <c r="E253" s="31">
        <v>-23.62</v>
      </c>
      <c r="F253" s="31">
        <v>-20.86</v>
      </c>
      <c r="G253" s="31">
        <v>-15.79</v>
      </c>
      <c r="H253" s="31">
        <v>-9.73</v>
      </c>
      <c r="I253" s="31">
        <v>-2.61</v>
      </c>
      <c r="J253" s="31">
        <v>4.0999999999999996</v>
      </c>
      <c r="K253" s="31">
        <v>8.42</v>
      </c>
      <c r="L253" s="31">
        <v>6.7</v>
      </c>
      <c r="M253" s="31">
        <v>-0.09</v>
      </c>
      <c r="N253" s="31">
        <v>-7.62</v>
      </c>
      <c r="O253" s="31">
        <v>-15.43</v>
      </c>
      <c r="P253" s="31">
        <v>-21.54</v>
      </c>
      <c r="Q253" s="32">
        <f t="shared" ref="Q253" si="8">AVERAGE(E253:P253)</f>
        <v>-8.1724999999999994</v>
      </c>
    </row>
    <row r="254" spans="1:17" ht="15" thickBot="1">
      <c r="A254" s="7">
        <v>44336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44336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8.42</v>
      </c>
      <c r="J262" s="31">
        <v>16.003333333333334</v>
      </c>
      <c r="K262" s="31">
        <v>32.85</v>
      </c>
      <c r="L262" s="31">
        <v>28.163333333333334</v>
      </c>
      <c r="M262" s="31">
        <v>11.899999999999999</v>
      </c>
      <c r="N262" s="31">
        <v>0</v>
      </c>
      <c r="O262" s="31">
        <v>0</v>
      </c>
      <c r="P262" s="31">
        <v>0</v>
      </c>
      <c r="Q262" s="32">
        <v>97.336666666666659</v>
      </c>
    </row>
    <row r="263" spans="1:17" ht="15" thickBot="1">
      <c r="A263" s="7">
        <v>44336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44336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3.3</v>
      </c>
      <c r="J271" s="31">
        <v>5.0999999999999996</v>
      </c>
      <c r="K271" s="31">
        <v>7.4666666666666668</v>
      </c>
      <c r="L271" s="31">
        <v>6.8666666666666663</v>
      </c>
      <c r="M271" s="31">
        <v>3.2666666666666666</v>
      </c>
      <c r="N271" s="31">
        <v>0</v>
      </c>
      <c r="O271" s="31">
        <v>0</v>
      </c>
      <c r="P271" s="31">
        <v>0</v>
      </c>
      <c r="Q271" s="31">
        <v>25.999999999999996</v>
      </c>
    </row>
    <row r="272" spans="1:17" ht="15" thickBot="1">
      <c r="A272" s="7">
        <v>44336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44336</v>
      </c>
      <c r="B280" s="4">
        <v>47</v>
      </c>
      <c r="C280" s="4" t="s">
        <v>33</v>
      </c>
      <c r="D280" s="41">
        <v>5</v>
      </c>
      <c r="E280" s="31">
        <v>1.4666666666666666</v>
      </c>
      <c r="F280" s="31">
        <v>1.8666666666666667</v>
      </c>
      <c r="G280" s="31">
        <v>2.4333333333333331</v>
      </c>
      <c r="H280" s="31">
        <v>2.7333333333333334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2.4666666666666668</v>
      </c>
      <c r="O280" s="31">
        <v>2.4666666666666668</v>
      </c>
      <c r="P280" s="31">
        <v>2.2000000000000002</v>
      </c>
      <c r="Q280" s="32">
        <v>15.633333333333333</v>
      </c>
    </row>
    <row r="281" spans="1:17" ht="15" thickBot="1">
      <c r="A281" s="7">
        <v>44336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workbookViewId="0">
      <selection activeCell="D11" sqref="D11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103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44354</v>
      </c>
      <c r="B10" s="4" t="s">
        <v>232</v>
      </c>
      <c r="C10" s="4" t="s">
        <v>233</v>
      </c>
      <c r="D10" s="8">
        <v>938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198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44354</v>
      </c>
      <c r="B23" s="4">
        <v>1</v>
      </c>
      <c r="C23" s="4" t="s">
        <v>31</v>
      </c>
      <c r="D23" s="8">
        <v>4</v>
      </c>
      <c r="E23" s="31">
        <v>1.0233333333333332</v>
      </c>
      <c r="F23" s="52">
        <v>0.84666666666666657</v>
      </c>
      <c r="G23" s="31">
        <v>1.8599999999999992</v>
      </c>
      <c r="H23" s="31">
        <v>3.3633333333333328</v>
      </c>
      <c r="I23" s="31">
        <v>8.4366666666666639</v>
      </c>
      <c r="J23" s="31">
        <v>16.243333333333347</v>
      </c>
      <c r="K23" s="31">
        <v>28.733333333333327</v>
      </c>
      <c r="L23" s="31">
        <v>29.236666666666665</v>
      </c>
      <c r="M23" s="31">
        <v>12.033333333333333</v>
      </c>
      <c r="N23" s="31">
        <v>4.263333333333331</v>
      </c>
      <c r="O23" s="31">
        <v>2.17</v>
      </c>
      <c r="P23" s="31">
        <v>1.9866666666666661</v>
      </c>
      <c r="Q23" s="32">
        <v>110.19666666666667</v>
      </c>
    </row>
    <row r="24" spans="1:17" ht="15" thickBot="1">
      <c r="A24" s="7">
        <v>44354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44354</v>
      </c>
      <c r="B31" s="4">
        <v>2</v>
      </c>
      <c r="C31" s="4" t="s">
        <v>34</v>
      </c>
      <c r="D31" s="8">
        <v>5</v>
      </c>
      <c r="E31" s="31">
        <v>0.36666666666666664</v>
      </c>
      <c r="F31" s="31">
        <v>0.3</v>
      </c>
      <c r="G31" s="31">
        <v>0.6333333333333333</v>
      </c>
      <c r="H31" s="31">
        <v>0.6333333333333333</v>
      </c>
      <c r="I31" s="31">
        <v>1.8333333333333333</v>
      </c>
      <c r="J31" s="31">
        <v>3.0333333333333332</v>
      </c>
      <c r="K31" s="31">
        <v>4.9666666666666668</v>
      </c>
      <c r="L31" s="31">
        <v>4.1333333333333337</v>
      </c>
      <c r="M31" s="31">
        <v>2.0333333333333332</v>
      </c>
      <c r="N31" s="31">
        <v>1</v>
      </c>
      <c r="O31" s="31">
        <v>0.73333333333333328</v>
      </c>
      <c r="P31" s="31">
        <v>0.6333333333333333</v>
      </c>
      <c r="Q31" s="32">
        <v>20.3</v>
      </c>
    </row>
    <row r="32" spans="1:17" ht="15" thickBot="1">
      <c r="A32" s="7">
        <v>44354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44354</v>
      </c>
      <c r="B39" s="4">
        <v>3</v>
      </c>
      <c r="C39" s="4" t="s">
        <v>37</v>
      </c>
      <c r="D39" s="8">
        <v>1</v>
      </c>
      <c r="E39" s="31">
        <v>-11.889666666666669</v>
      </c>
      <c r="F39" s="31">
        <v>-5.2659999999999991</v>
      </c>
      <c r="G39" s="31">
        <v>4.1663333333333332</v>
      </c>
      <c r="H39" s="31">
        <v>14.71366666666667</v>
      </c>
      <c r="I39" s="31">
        <v>22.62</v>
      </c>
      <c r="J39" s="31">
        <v>28.004333333333339</v>
      </c>
      <c r="K39" s="31">
        <v>30.296666666666663</v>
      </c>
      <c r="L39" s="31">
        <v>27.964999999999996</v>
      </c>
      <c r="M39" s="31">
        <v>21.763666666666666</v>
      </c>
      <c r="N39" s="31">
        <v>12.375</v>
      </c>
      <c r="O39" s="31">
        <v>-0.33666666666666673</v>
      </c>
      <c r="P39" s="31">
        <v>-9.6689999999999987</v>
      </c>
      <c r="Q39" s="32">
        <v>11.228611111111121</v>
      </c>
    </row>
    <row r="40" spans="1:17" ht="15" thickBot="1">
      <c r="A40" s="7">
        <v>44354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44354</v>
      </c>
      <c r="B47" s="4">
        <v>4</v>
      </c>
      <c r="C47" s="4" t="s">
        <v>37</v>
      </c>
      <c r="D47" s="8">
        <v>1</v>
      </c>
      <c r="E47" s="31">
        <v>-22.613666666666663</v>
      </c>
      <c r="F47" s="31">
        <v>-18.149999999999999</v>
      </c>
      <c r="G47" s="31">
        <v>-9.81</v>
      </c>
      <c r="H47" s="31">
        <v>-0.18500000000000008</v>
      </c>
      <c r="I47" s="31">
        <v>7.7940000000000014</v>
      </c>
      <c r="J47" s="31">
        <v>14.205666666666668</v>
      </c>
      <c r="K47" s="31">
        <v>17.738</v>
      </c>
      <c r="L47" s="31">
        <v>15.568666666666665</v>
      </c>
      <c r="M47" s="31">
        <v>8.3850000000000016</v>
      </c>
      <c r="N47" s="31">
        <v>-0.92566666666666664</v>
      </c>
      <c r="O47" s="31">
        <v>-11.927</v>
      </c>
      <c r="P47" s="31">
        <v>-19.791666666666668</v>
      </c>
      <c r="Q47" s="32">
        <f t="shared" ref="Q47" si="0">AVERAGE(E47:P47)</f>
        <v>-1.6426388888888888</v>
      </c>
    </row>
    <row r="48" spans="1:17" ht="15" thickBot="1">
      <c r="A48" s="7">
        <v>44354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44354</v>
      </c>
      <c r="B55" s="4">
        <v>5</v>
      </c>
      <c r="C55" s="4" t="s">
        <v>37</v>
      </c>
      <c r="D55" s="8">
        <v>1</v>
      </c>
      <c r="E55" s="31">
        <v>-17.782244623655913</v>
      </c>
      <c r="F55" s="31">
        <v>-12.309329844006571</v>
      </c>
      <c r="G55" s="31">
        <v>-3.2787096774193563</v>
      </c>
      <c r="H55" s="31">
        <v>6.9754583333333322</v>
      </c>
      <c r="I55" s="31">
        <v>15.041451612903224</v>
      </c>
      <c r="J55" s="31">
        <v>21.004069444444443</v>
      </c>
      <c r="K55" s="31">
        <v>23.803749999999997</v>
      </c>
      <c r="L55" s="31">
        <v>21.530456989247305</v>
      </c>
      <c r="M55" s="31">
        <v>14.728597222222222</v>
      </c>
      <c r="N55" s="31">
        <v>5.2132123655913976</v>
      </c>
      <c r="O55" s="31">
        <v>-6.6965138888888873</v>
      </c>
      <c r="P55" s="31">
        <v>-15.235497311827961</v>
      </c>
      <c r="Q55" s="32">
        <v>4.4920687832173076</v>
      </c>
    </row>
    <row r="56" spans="1:17" ht="15" thickBot="1">
      <c r="A56" s="7">
        <v>44354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44354</v>
      </c>
      <c r="B64" s="4">
        <v>7</v>
      </c>
      <c r="C64" s="4" t="s">
        <v>37</v>
      </c>
      <c r="D64" s="8">
        <v>1</v>
      </c>
      <c r="E64" s="108">
        <v>1.1982608695652173</v>
      </c>
      <c r="F64" s="108">
        <v>1.6172727272727274</v>
      </c>
      <c r="G64" s="108">
        <v>2.3790909090909094</v>
      </c>
      <c r="H64" s="108">
        <v>3.8625000000000003</v>
      </c>
      <c r="I64" s="108">
        <v>6.4291666666666671</v>
      </c>
      <c r="J64" s="108">
        <v>10.716666666666669</v>
      </c>
      <c r="K64" s="108">
        <v>14.045833333333336</v>
      </c>
      <c r="L64" s="108">
        <v>12.858333333333333</v>
      </c>
      <c r="M64" s="108">
        <v>8.1041666666666679</v>
      </c>
      <c r="N64" s="108">
        <v>4.456666666666667</v>
      </c>
      <c r="O64" s="108">
        <v>2.3604761904761906</v>
      </c>
      <c r="P64" s="108">
        <v>1.4519047619047618</v>
      </c>
      <c r="Q64" s="119">
        <v>5.9454873646209432</v>
      </c>
    </row>
    <row r="65" spans="1:17" ht="15" thickBot="1">
      <c r="A65" s="7">
        <v>44354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44354</v>
      </c>
      <c r="B76" s="4">
        <v>10</v>
      </c>
      <c r="C76" s="4" t="s">
        <v>37</v>
      </c>
      <c r="D76" s="8">
        <v>1</v>
      </c>
      <c r="E76" s="99">
        <v>913.9</v>
      </c>
      <c r="F76" s="99">
        <v>912.1</v>
      </c>
      <c r="G76" s="99">
        <v>909.1</v>
      </c>
      <c r="H76" s="99">
        <v>905.1</v>
      </c>
      <c r="I76" s="99">
        <v>903.4</v>
      </c>
      <c r="J76" s="99">
        <v>900.4</v>
      </c>
      <c r="K76" s="99">
        <v>899.7</v>
      </c>
      <c r="L76" s="99">
        <v>903</v>
      </c>
      <c r="M76" s="99">
        <v>907.9</v>
      </c>
      <c r="N76" s="99">
        <v>911.4</v>
      </c>
      <c r="O76" s="99">
        <v>912.6</v>
      </c>
      <c r="P76" s="99">
        <v>913.8</v>
      </c>
      <c r="Q76" s="100">
        <v>907.7</v>
      </c>
    </row>
    <row r="77" spans="1:17" ht="15" thickBot="1">
      <c r="A77" s="3">
        <v>44354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44354</v>
      </c>
      <c r="B84" s="4">
        <v>11</v>
      </c>
      <c r="C84" s="4" t="s">
        <v>128</v>
      </c>
      <c r="D84" s="8">
        <v>7</v>
      </c>
      <c r="E84" s="31">
        <v>2.4999999399999999E-3</v>
      </c>
      <c r="F84" s="31">
        <v>4.9999998899999997E-3</v>
      </c>
      <c r="G84" s="31">
        <v>3.5000000099999998E-2</v>
      </c>
      <c r="H84" s="31">
        <v>7.4999998300000004E-3</v>
      </c>
      <c r="I84" s="31">
        <v>0.459999979</v>
      </c>
      <c r="J84" s="31">
        <v>2.8624999500000001</v>
      </c>
      <c r="K84" s="31">
        <v>7.5174999199999997</v>
      </c>
      <c r="L84" s="31">
        <v>4.3200001700000001</v>
      </c>
      <c r="M84" s="31">
        <v>2.48500013</v>
      </c>
      <c r="N84" s="31">
        <v>0.454999983</v>
      </c>
      <c r="O84" s="31">
        <v>9.9999997799999994E-3</v>
      </c>
      <c r="P84" s="31">
        <v>0.1875</v>
      </c>
      <c r="Q84" s="11"/>
    </row>
    <row r="85" spans="1:256" s="21" customFormat="1" ht="15" thickBot="1">
      <c r="A85" s="7">
        <v>44354</v>
      </c>
      <c r="B85" s="4">
        <v>11</v>
      </c>
      <c r="C85" s="4" t="s">
        <v>129</v>
      </c>
      <c r="D85" s="8">
        <v>8</v>
      </c>
      <c r="E85" s="31">
        <v>9.4999998799999999E-2</v>
      </c>
      <c r="F85" s="31">
        <v>9.2500001200000001E-2</v>
      </c>
      <c r="G85" s="31">
        <v>0.342500001</v>
      </c>
      <c r="H85" s="31">
        <v>0.23500001400000001</v>
      </c>
      <c r="I85" s="31">
        <v>1.9500000500000001</v>
      </c>
      <c r="J85" s="31">
        <v>8.8999996199999991</v>
      </c>
      <c r="K85" s="31">
        <v>15.547500599999999</v>
      </c>
      <c r="L85" s="31">
        <v>13.412500400000001</v>
      </c>
      <c r="M85" s="31">
        <v>5.0824999799999997</v>
      </c>
      <c r="N85" s="31">
        <v>1.2324999599999999</v>
      </c>
      <c r="O85" s="31">
        <v>0.44250002500000002</v>
      </c>
      <c r="P85" s="31">
        <v>0.61000001400000003</v>
      </c>
      <c r="Q85" s="11"/>
    </row>
    <row r="86" spans="1:256" s="21" customFormat="1" ht="15" thickBot="1">
      <c r="A86" s="7">
        <v>44354</v>
      </c>
      <c r="B86" s="4">
        <v>11</v>
      </c>
      <c r="C86" s="4" t="s">
        <v>130</v>
      </c>
      <c r="D86" s="8">
        <v>9</v>
      </c>
      <c r="E86" s="31">
        <v>0.55499994799999997</v>
      </c>
      <c r="F86" s="31">
        <v>0.34749999599999998</v>
      </c>
      <c r="G86" s="31">
        <v>0.939999998</v>
      </c>
      <c r="H86" s="31">
        <v>0.84500002900000004</v>
      </c>
      <c r="I86" s="31">
        <v>5.3949994999999999</v>
      </c>
      <c r="J86" s="31">
        <v>14.595000300000001</v>
      </c>
      <c r="K86" s="31">
        <v>24.387500800000002</v>
      </c>
      <c r="L86" s="31">
        <v>24.5025005</v>
      </c>
      <c r="M86" s="31">
        <v>9.7375001900000004</v>
      </c>
      <c r="N86" s="31">
        <v>2.23249984</v>
      </c>
      <c r="O86" s="31">
        <v>1.1475000399999999</v>
      </c>
      <c r="P86" s="31">
        <v>1.3975000399999999</v>
      </c>
      <c r="Q86" s="11"/>
    </row>
    <row r="87" spans="1:256" s="21" customFormat="1" ht="15" thickBot="1">
      <c r="A87" s="7">
        <v>44354</v>
      </c>
      <c r="B87" s="4">
        <v>11</v>
      </c>
      <c r="C87" s="4" t="s">
        <v>131</v>
      </c>
      <c r="D87" s="8">
        <v>10</v>
      </c>
      <c r="E87" s="31">
        <v>1.52749991</v>
      </c>
      <c r="F87" s="31">
        <v>0.94499999300000004</v>
      </c>
      <c r="G87" s="31">
        <v>2.8725004200000002</v>
      </c>
      <c r="H87" s="31">
        <v>2.97250009</v>
      </c>
      <c r="I87" s="31">
        <v>12.404999699999999</v>
      </c>
      <c r="J87" s="31">
        <v>19.332500499999998</v>
      </c>
      <c r="K87" s="31">
        <v>38.062496199999998</v>
      </c>
      <c r="L87" s="31">
        <v>37.157501199999999</v>
      </c>
      <c r="M87" s="31">
        <v>16.112501099999999</v>
      </c>
      <c r="N87" s="31">
        <v>5.3824996900000004</v>
      </c>
      <c r="O87" s="31">
        <v>2.7450001199999998</v>
      </c>
      <c r="P87" s="31">
        <v>2.57749987</v>
      </c>
      <c r="Q87" s="11"/>
    </row>
    <row r="88" spans="1:256" s="21" customFormat="1" ht="15" thickBot="1">
      <c r="A88" s="7">
        <v>44354</v>
      </c>
      <c r="B88" s="4">
        <v>11</v>
      </c>
      <c r="C88" s="4" t="s">
        <v>132</v>
      </c>
      <c r="D88" s="8">
        <v>11</v>
      </c>
      <c r="E88" s="31">
        <v>3.81500006</v>
      </c>
      <c r="F88" s="31">
        <v>3.6000001400000001</v>
      </c>
      <c r="G88" s="31">
        <v>6.5900001499999998</v>
      </c>
      <c r="H88" s="31">
        <v>22.014999400000001</v>
      </c>
      <c r="I88" s="31">
        <v>23.454999900000001</v>
      </c>
      <c r="J88" s="31">
        <v>38.1499977</v>
      </c>
      <c r="K88" s="31">
        <v>55.114997899999999</v>
      </c>
      <c r="L88" s="31">
        <v>74.1174927</v>
      </c>
      <c r="M88" s="31">
        <v>29.652500199999999</v>
      </c>
      <c r="N88" s="31">
        <v>12.9974995</v>
      </c>
      <c r="O88" s="31">
        <v>6.9850001300000004</v>
      </c>
      <c r="P88" s="31">
        <v>6.7925005000000001</v>
      </c>
      <c r="Q88" s="11"/>
    </row>
    <row r="89" spans="1:256" s="21" customFormat="1" ht="15" thickBot="1">
      <c r="A89" s="7">
        <v>44354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44354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1.3333333333333333</v>
      </c>
      <c r="I96" s="31">
        <v>10.533333333333333</v>
      </c>
      <c r="J96" s="31">
        <v>22.833333333333332</v>
      </c>
      <c r="K96" s="31">
        <v>28.366666666666667</v>
      </c>
      <c r="L96" s="31">
        <v>23.366666666666667</v>
      </c>
      <c r="M96" s="31">
        <v>7.9666666666666668</v>
      </c>
      <c r="N96" s="31">
        <v>0.33333333333333331</v>
      </c>
      <c r="O96" s="31">
        <v>0</v>
      </c>
      <c r="P96" s="31">
        <v>0</v>
      </c>
      <c r="Q96" s="32">
        <v>94.733333333333334</v>
      </c>
    </row>
    <row r="97" spans="1:256" ht="15" thickBot="1">
      <c r="A97" s="7">
        <v>44354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44354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0.1</v>
      </c>
      <c r="I102" s="31">
        <v>2.4333333333333331</v>
      </c>
      <c r="J102" s="31">
        <v>9.8666666666666671</v>
      </c>
      <c r="K102" s="31">
        <v>16.266666666666666</v>
      </c>
      <c r="L102" s="31">
        <v>10.066666666666666</v>
      </c>
      <c r="M102" s="31">
        <v>1.3</v>
      </c>
      <c r="N102" s="31">
        <v>0</v>
      </c>
      <c r="O102" s="31">
        <v>0</v>
      </c>
      <c r="P102" s="31">
        <v>0</v>
      </c>
      <c r="Q102" s="32">
        <v>40.033333333333331</v>
      </c>
    </row>
    <row r="103" spans="1:256" ht="15" thickBot="1">
      <c r="A103" s="7">
        <v>44354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44354</v>
      </c>
      <c r="B110" s="4">
        <v>14</v>
      </c>
      <c r="C110" s="4" t="s">
        <v>33</v>
      </c>
      <c r="D110" s="8">
        <v>5</v>
      </c>
      <c r="E110" s="31">
        <v>30.733333333333334</v>
      </c>
      <c r="F110" s="31">
        <v>22.4</v>
      </c>
      <c r="G110" s="31">
        <v>8.0333333333333332</v>
      </c>
      <c r="H110" s="31">
        <v>0.13333333333333333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0.96666666666666667</v>
      </c>
      <c r="O110" s="31">
        <v>15.433333333333334</v>
      </c>
      <c r="P110" s="31">
        <v>29.733333333333334</v>
      </c>
      <c r="Q110" s="32">
        <v>107.43333333333334</v>
      </c>
    </row>
    <row r="111" spans="1:256" ht="15" thickBot="1">
      <c r="A111" s="7">
        <v>44354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44354</v>
      </c>
      <c r="B118" s="4">
        <v>15</v>
      </c>
      <c r="C118" s="4" t="s">
        <v>33</v>
      </c>
      <c r="D118" s="8">
        <v>5</v>
      </c>
      <c r="E118" s="31">
        <v>31</v>
      </c>
      <c r="F118" s="31">
        <v>28.2</v>
      </c>
      <c r="G118" s="31">
        <v>30</v>
      </c>
      <c r="H118" s="31">
        <v>15.8</v>
      </c>
      <c r="I118" s="31">
        <v>1.0666666666666667</v>
      </c>
      <c r="J118" s="31">
        <v>0</v>
      </c>
      <c r="K118" s="31">
        <v>0</v>
      </c>
      <c r="L118" s="31">
        <v>0</v>
      </c>
      <c r="M118" s="31">
        <v>0.6</v>
      </c>
      <c r="N118" s="31">
        <v>17.133333333333333</v>
      </c>
      <c r="O118" s="31">
        <v>29.8</v>
      </c>
      <c r="P118" s="31">
        <v>31</v>
      </c>
      <c r="Q118" s="32">
        <v>184.6</v>
      </c>
    </row>
    <row r="119" spans="1:256" ht="15" thickBot="1">
      <c r="A119" s="7">
        <v>44354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44354</v>
      </c>
      <c r="B126" s="4">
        <v>16</v>
      </c>
      <c r="C126" s="4" t="s">
        <v>33</v>
      </c>
      <c r="D126" s="8">
        <v>5</v>
      </c>
      <c r="E126" s="31">
        <v>0</v>
      </c>
      <c r="F126" s="31">
        <v>3.3333333333333333E-2</v>
      </c>
      <c r="G126" s="31">
        <v>3.3333333333333333E-2</v>
      </c>
      <c r="H126" s="31">
        <v>0.16666666666666666</v>
      </c>
      <c r="I126" s="31">
        <v>0.56666666666666665</v>
      </c>
      <c r="J126" s="31">
        <v>0.93333333333333335</v>
      </c>
      <c r="K126" s="31">
        <v>1.8</v>
      </c>
      <c r="L126" s="31">
        <v>1.8333333333333333</v>
      </c>
      <c r="M126" s="31">
        <v>0.93333333333333335</v>
      </c>
      <c r="N126" s="31">
        <v>0.23333333333333334</v>
      </c>
      <c r="O126" s="31">
        <v>0.1</v>
      </c>
      <c r="P126" s="31">
        <v>3.3333333333333333E-2</v>
      </c>
      <c r="Q126" s="32">
        <f t="shared" ref="Q126" si="1">SUM(E126:P126)</f>
        <v>6.6666666666666661</v>
      </c>
    </row>
    <row r="127" spans="1:256" ht="15" thickBot="1">
      <c r="A127" s="7">
        <v>44354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44354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3.3333333333333333E-2</v>
      </c>
      <c r="I134" s="31">
        <v>0.13333333333333333</v>
      </c>
      <c r="J134" s="31">
        <v>0.36666666666666664</v>
      </c>
      <c r="K134" s="31">
        <v>0.73333333333333328</v>
      </c>
      <c r="L134" s="31">
        <v>0.7</v>
      </c>
      <c r="M134" s="31">
        <v>0.23333333333333334</v>
      </c>
      <c r="N134" s="31">
        <v>6.6666666666666666E-2</v>
      </c>
      <c r="O134" s="31">
        <v>0</v>
      </c>
      <c r="P134" s="31">
        <v>0</v>
      </c>
      <c r="Q134" s="32">
        <f t="shared" ref="Q134" si="2">SUM(E134:P134)</f>
        <v>2.2666666666666666</v>
      </c>
    </row>
    <row r="135" spans="1:17" ht="15" thickBot="1">
      <c r="A135" s="7">
        <v>44354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44354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44354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44354</v>
      </c>
      <c r="B150" s="4">
        <v>20</v>
      </c>
      <c r="C150" s="4" t="s">
        <v>140</v>
      </c>
      <c r="D150" s="8">
        <v>2</v>
      </c>
      <c r="E150" s="32">
        <v>-3.7249998999999998</v>
      </c>
      <c r="F150" s="32">
        <v>3.875</v>
      </c>
      <c r="G150" s="32">
        <v>14.5499992</v>
      </c>
      <c r="H150" s="32">
        <v>21.837499600000001</v>
      </c>
      <c r="I150" s="32">
        <v>27.962501499999998</v>
      </c>
      <c r="J150" s="32">
        <v>32.450000799999998</v>
      </c>
      <c r="K150" s="32">
        <v>34.287498499999998</v>
      </c>
      <c r="L150" s="32">
        <v>31.362499199999998</v>
      </c>
      <c r="M150" s="32">
        <v>27.3125</v>
      </c>
      <c r="N150" s="32">
        <v>17.587499600000001</v>
      </c>
      <c r="O150" s="32">
        <v>7.6999998099999996</v>
      </c>
      <c r="P150" s="32">
        <v>-0.32499995799999998</v>
      </c>
      <c r="Q150" s="32">
        <f t="shared" ref="Q150" si="4">MAX(E150:P150)</f>
        <v>34.287498499999998</v>
      </c>
    </row>
    <row r="151" spans="1:17" ht="15" thickBot="1">
      <c r="A151" s="7">
        <v>44354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44354</v>
      </c>
      <c r="B159" s="4">
        <v>21</v>
      </c>
      <c r="C159" s="4" t="s">
        <v>142</v>
      </c>
      <c r="D159" s="8">
        <v>3</v>
      </c>
      <c r="E159" s="32">
        <v>-29.25</v>
      </c>
      <c r="F159" s="32">
        <v>-26.024999600000001</v>
      </c>
      <c r="G159" s="32">
        <v>-19.637500800000002</v>
      </c>
      <c r="H159" s="32">
        <v>-8.1750001900000004</v>
      </c>
      <c r="I159" s="32">
        <v>0.38749998800000002</v>
      </c>
      <c r="J159" s="32">
        <v>9.57500076</v>
      </c>
      <c r="K159" s="32">
        <v>13.800000199999999</v>
      </c>
      <c r="L159" s="32">
        <v>11.500000999999999</v>
      </c>
      <c r="M159" s="32">
        <v>0.73749995199999996</v>
      </c>
      <c r="N159" s="32">
        <v>-8.875</v>
      </c>
      <c r="O159" s="32">
        <v>-24.350000399999999</v>
      </c>
      <c r="P159" s="32">
        <v>-32.2875023</v>
      </c>
      <c r="Q159" s="32">
        <f t="shared" ref="Q159" si="5">MIN(E159:P159)</f>
        <v>-32.2875023</v>
      </c>
    </row>
    <row r="160" spans="1:17" ht="15" thickBot="1">
      <c r="A160" s="7">
        <v>44354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44354</v>
      </c>
      <c r="B167" s="4">
        <v>22</v>
      </c>
      <c r="C167" s="4" t="s">
        <v>140</v>
      </c>
      <c r="D167" s="41">
        <v>2</v>
      </c>
      <c r="E167" s="31">
        <v>2.2000000000000002</v>
      </c>
      <c r="F167" s="31">
        <v>12.9</v>
      </c>
      <c r="G167" s="31">
        <v>24.4</v>
      </c>
      <c r="H167" s="31">
        <v>31.1</v>
      </c>
      <c r="I167" s="31">
        <v>36</v>
      </c>
      <c r="J167" s="31">
        <v>39.6</v>
      </c>
      <c r="K167" s="31">
        <v>41.8</v>
      </c>
      <c r="L167" s="31">
        <v>39</v>
      </c>
      <c r="M167" s="31">
        <v>37.4</v>
      </c>
      <c r="N167" s="31">
        <v>27.4</v>
      </c>
      <c r="O167" s="31">
        <v>18.3</v>
      </c>
      <c r="P167" s="31">
        <v>6.2</v>
      </c>
      <c r="Q167" s="32">
        <v>41.8</v>
      </c>
    </row>
    <row r="168" spans="1:17" ht="15" thickBot="1">
      <c r="A168" s="7">
        <v>44354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44354</v>
      </c>
      <c r="B176" s="4">
        <v>23</v>
      </c>
      <c r="C176" s="4" t="s">
        <v>142</v>
      </c>
      <c r="D176" s="41">
        <v>3</v>
      </c>
      <c r="E176" s="31">
        <v>-33.799999999999997</v>
      </c>
      <c r="F176" s="31">
        <v>-31.4</v>
      </c>
      <c r="G176" s="31">
        <v>-26</v>
      </c>
      <c r="H176" s="31">
        <v>-15.1</v>
      </c>
      <c r="I176" s="31">
        <v>-6.9</v>
      </c>
      <c r="J176" s="31">
        <v>2.5</v>
      </c>
      <c r="K176" s="31">
        <v>7.2</v>
      </c>
      <c r="L176" s="31">
        <v>5.6</v>
      </c>
      <c r="M176" s="31">
        <v>-4.5</v>
      </c>
      <c r="N176" s="31">
        <v>-14</v>
      </c>
      <c r="O176" s="31">
        <v>-27.9</v>
      </c>
      <c r="P176" s="31">
        <v>-35</v>
      </c>
      <c r="Q176" s="32">
        <v>-35</v>
      </c>
    </row>
    <row r="177" spans="1:17" ht="15" thickBot="1">
      <c r="A177" s="7">
        <v>44354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44354</v>
      </c>
      <c r="B185" s="4">
        <v>24</v>
      </c>
      <c r="C185" s="4" t="s">
        <v>140</v>
      </c>
      <c r="D185" s="23">
        <v>2</v>
      </c>
      <c r="E185" s="31">
        <v>3.7</v>
      </c>
      <c r="F185" s="31">
        <v>5.5</v>
      </c>
      <c r="G185" s="31">
        <v>5.0999999999999996</v>
      </c>
      <c r="H185" s="31">
        <v>27.7</v>
      </c>
      <c r="I185" s="31">
        <v>19.399999999999999</v>
      </c>
      <c r="J185" s="31">
        <v>43.8</v>
      </c>
      <c r="K185" s="31">
        <v>42.6</v>
      </c>
      <c r="L185" s="31">
        <v>52.8</v>
      </c>
      <c r="M185" s="31">
        <v>23.7</v>
      </c>
      <c r="N185" s="31">
        <v>11.9</v>
      </c>
      <c r="O185" s="31">
        <v>5.6</v>
      </c>
      <c r="P185" s="31">
        <v>5.2</v>
      </c>
      <c r="Q185" s="32">
        <v>52.8</v>
      </c>
    </row>
    <row r="186" spans="1:17" ht="15" thickBot="1">
      <c r="A186" s="7">
        <v>44354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44354</v>
      </c>
      <c r="B194" s="4">
        <v>24</v>
      </c>
      <c r="C194" s="4" t="s">
        <v>140</v>
      </c>
      <c r="D194" s="41">
        <v>3</v>
      </c>
      <c r="E194" s="31">
        <v>24</v>
      </c>
      <c r="F194" s="31">
        <v>24</v>
      </c>
      <c r="G194" s="31">
        <v>34</v>
      </c>
      <c r="H194" s="31">
        <v>34</v>
      </c>
      <c r="I194" s="31">
        <v>34</v>
      </c>
      <c r="J194" s="31">
        <v>32</v>
      </c>
      <c r="K194" s="31">
        <v>34</v>
      </c>
      <c r="L194" s="31">
        <v>24</v>
      </c>
      <c r="M194" s="31">
        <v>24</v>
      </c>
      <c r="N194" s="31">
        <v>27</v>
      </c>
      <c r="O194" s="31">
        <v>24</v>
      </c>
      <c r="P194" s="31">
        <v>36</v>
      </c>
      <c r="Q194" s="32">
        <v>36</v>
      </c>
    </row>
    <row r="195" spans="1:17" ht="15" thickBot="1">
      <c r="A195" s="7">
        <v>44354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44354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5</v>
      </c>
      <c r="K203" s="32">
        <v>5</v>
      </c>
      <c r="L203" s="32">
        <v>4</v>
      </c>
      <c r="M203" s="32">
        <v>3</v>
      </c>
      <c r="N203" s="32">
        <v>3</v>
      </c>
      <c r="O203" s="32">
        <v>2</v>
      </c>
      <c r="P203" s="32">
        <v>2</v>
      </c>
      <c r="Q203" s="32">
        <f t="shared" ref="Q203" si="6">AVERAGE(E203:P203)</f>
        <v>3.25</v>
      </c>
    </row>
    <row r="204" spans="1:17" ht="15" thickBot="1">
      <c r="A204" s="7">
        <v>44354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44354</v>
      </c>
      <c r="B212" s="4">
        <v>31</v>
      </c>
      <c r="C212" s="4" t="s">
        <v>151</v>
      </c>
      <c r="D212" s="41">
        <v>4</v>
      </c>
      <c r="E212" s="31">
        <v>143.18148148148148</v>
      </c>
      <c r="F212" s="31">
        <v>207.86153846153849</v>
      </c>
      <c r="G212" s="31">
        <v>318.32962962962961</v>
      </c>
      <c r="H212" s="31">
        <v>381.88461538461536</v>
      </c>
      <c r="I212" s="31">
        <v>426.55925925925925</v>
      </c>
      <c r="J212" s="31">
        <v>454.0888888888889</v>
      </c>
      <c r="K212" s="31">
        <v>434.44399999999996</v>
      </c>
      <c r="L212" s="31">
        <v>390.78846153846149</v>
      </c>
      <c r="M212" s="31">
        <v>374.45000000000005</v>
      </c>
      <c r="N212" s="31">
        <v>270.012</v>
      </c>
      <c r="O212" s="31">
        <v>164.02307692307693</v>
      </c>
      <c r="P212" s="31">
        <v>122.80384615384612</v>
      </c>
      <c r="Q212" s="32"/>
    </row>
    <row r="213" spans="1:17" ht="15" thickBot="1">
      <c r="A213" s="7">
        <v>44354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44354</v>
      </c>
      <c r="B221" s="4">
        <v>32</v>
      </c>
      <c r="C221" s="4" t="s">
        <v>151</v>
      </c>
      <c r="D221" s="41">
        <v>4</v>
      </c>
      <c r="E221" s="31">
        <v>143.18148148148148</v>
      </c>
      <c r="F221" s="31">
        <v>207.86153846153849</v>
      </c>
      <c r="G221" s="31">
        <v>318.32962962962961</v>
      </c>
      <c r="H221" s="31">
        <v>381.88461538461536</v>
      </c>
      <c r="I221" s="31">
        <v>426.55925925925925</v>
      </c>
      <c r="J221" s="31">
        <v>454.0888888888889</v>
      </c>
      <c r="K221" s="31">
        <v>434.44399999999996</v>
      </c>
      <c r="L221" s="31">
        <v>390.78846153846149</v>
      </c>
      <c r="M221" s="31">
        <v>374.45000000000005</v>
      </c>
      <c r="N221" s="31">
        <v>270.012</v>
      </c>
      <c r="O221" s="31">
        <v>164.02307692307693</v>
      </c>
      <c r="P221" s="31">
        <v>122.80384615384612</v>
      </c>
      <c r="Q221" s="32"/>
    </row>
    <row r="222" spans="1:17" ht="15" thickBot="1">
      <c r="A222" s="7">
        <v>44354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44354</v>
      </c>
      <c r="B230" s="4">
        <v>33</v>
      </c>
      <c r="C230" s="4" t="s">
        <v>151</v>
      </c>
      <c r="D230" s="41">
        <v>3</v>
      </c>
      <c r="E230" s="22">
        <v>78.44074074074075</v>
      </c>
      <c r="F230" s="22">
        <v>100.92222222222225</v>
      </c>
      <c r="G230" s="22">
        <v>169.43703703703702</v>
      </c>
      <c r="H230" s="22">
        <v>217.90769230769232</v>
      </c>
      <c r="I230" s="22">
        <v>260.38888888888891</v>
      </c>
      <c r="J230" s="22">
        <v>238.2555555555555</v>
      </c>
      <c r="K230" s="22">
        <v>236.95199999999997</v>
      </c>
      <c r="L230" s="22">
        <v>192.30400000000006</v>
      </c>
      <c r="M230" s="22">
        <v>149.20869565217393</v>
      </c>
      <c r="N230" s="22">
        <v>110.38333333333333</v>
      </c>
      <c r="O230" s="22">
        <v>77.762500000000003</v>
      </c>
      <c r="P230" s="22">
        <v>68.662500000000009</v>
      </c>
      <c r="Q230" s="32"/>
    </row>
    <row r="231" spans="1:17" ht="15" thickBot="1">
      <c r="A231" s="7">
        <v>44354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44354</v>
      </c>
      <c r="B238" s="4">
        <v>34</v>
      </c>
      <c r="C238" s="4" t="s">
        <v>37</v>
      </c>
      <c r="D238" s="23">
        <v>1</v>
      </c>
      <c r="E238" s="22">
        <v>3.8715880893300247</v>
      </c>
      <c r="F238" s="22">
        <v>4.2552225249772935</v>
      </c>
      <c r="G238" s="22">
        <v>5.0578518255937608</v>
      </c>
      <c r="H238" s="22">
        <v>5.8416666666666668</v>
      </c>
      <c r="I238" s="22">
        <v>5.6571546732837055</v>
      </c>
      <c r="J238" s="22">
        <v>5.108653846153846</v>
      </c>
      <c r="K238" s="22">
        <v>4.2972379032258061</v>
      </c>
      <c r="L238" s="22">
        <v>3.9417877320419694</v>
      </c>
      <c r="M238" s="22">
        <v>4.211875</v>
      </c>
      <c r="N238" s="22">
        <v>4.182963709677419</v>
      </c>
      <c r="O238" s="22">
        <v>4.2562071917808222</v>
      </c>
      <c r="P238" s="22">
        <v>3.9563508920985555</v>
      </c>
      <c r="Q238" s="20">
        <v>4.55020359036721</v>
      </c>
    </row>
    <row r="239" spans="1:17" ht="15" thickBot="1">
      <c r="A239" s="7">
        <v>44354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6" t="s">
        <v>30</v>
      </c>
    </row>
    <row r="247" spans="1:18" ht="15" thickBot="1">
      <c r="A247" s="7">
        <v>44354</v>
      </c>
      <c r="B247" s="4">
        <v>35</v>
      </c>
      <c r="C247" s="4" t="s">
        <v>150</v>
      </c>
      <c r="D247" s="41">
        <v>1</v>
      </c>
      <c r="E247" s="31">
        <v>360</v>
      </c>
      <c r="F247" s="31">
        <v>19.263040208620691</v>
      </c>
      <c r="G247" s="31">
        <v>19.202346014137934</v>
      </c>
      <c r="H247" s="31">
        <v>21.934556213793108</v>
      </c>
      <c r="I247" s="31">
        <v>22.692546944827587</v>
      </c>
      <c r="J247" s="31">
        <v>20.735086968965518</v>
      </c>
      <c r="K247" s="31">
        <v>24.349603097241378</v>
      </c>
      <c r="L247" s="31">
        <v>24.993596966666669</v>
      </c>
      <c r="M247" s="31">
        <v>23.075542043333325</v>
      </c>
      <c r="N247" s="31">
        <v>21.52828572666666</v>
      </c>
      <c r="O247" s="31">
        <v>17.355806938999997</v>
      </c>
      <c r="P247" s="31">
        <v>16.296179245333331</v>
      </c>
      <c r="Q247" s="31">
        <v>15.885976283103446</v>
      </c>
      <c r="R247" s="31">
        <v>20.609954231784709</v>
      </c>
    </row>
    <row r="248" spans="1:18" ht="15" thickBot="1">
      <c r="A248" s="7">
        <v>44354</v>
      </c>
      <c r="B248" s="4">
        <v>35</v>
      </c>
      <c r="C248" s="4" t="s">
        <v>150</v>
      </c>
      <c r="D248" s="41">
        <v>1</v>
      </c>
      <c r="E248" s="31">
        <v>45</v>
      </c>
      <c r="F248" s="31">
        <v>2.7772823863793104</v>
      </c>
      <c r="G248" s="31">
        <v>5.6641440211724152</v>
      </c>
      <c r="H248" s="31">
        <v>7.5259293407931027</v>
      </c>
      <c r="I248" s="31">
        <v>7.7100786510689652</v>
      </c>
      <c r="J248" s="31">
        <v>10.68278521137931</v>
      </c>
      <c r="K248" s="31">
        <v>12.36135051758621</v>
      </c>
      <c r="L248" s="31">
        <v>13.014755714666668</v>
      </c>
      <c r="M248" s="31">
        <v>12.404240315666666</v>
      </c>
      <c r="N248" s="31">
        <v>8.3319809523333319</v>
      </c>
      <c r="O248" s="31">
        <v>6.9276804993333325</v>
      </c>
      <c r="P248" s="31">
        <v>5.0662072625999999</v>
      </c>
      <c r="Q248" s="31">
        <v>2.7537799929310345</v>
      </c>
      <c r="R248" s="31">
        <v>7.9522127361359818</v>
      </c>
    </row>
    <row r="249" spans="1:18" ht="15" thickBot="1">
      <c r="A249" s="7">
        <v>44354</v>
      </c>
      <c r="B249" s="4">
        <v>35</v>
      </c>
      <c r="C249" s="4" t="s">
        <v>150</v>
      </c>
      <c r="D249" s="41">
        <v>1</v>
      </c>
      <c r="E249" s="31">
        <v>90</v>
      </c>
      <c r="F249" s="31">
        <v>0.92725424517241373</v>
      </c>
      <c r="G249" s="31">
        <v>2.8508592170344826</v>
      </c>
      <c r="H249" s="31">
        <v>5.3408955963793092</v>
      </c>
      <c r="I249" s="31">
        <v>4.7831795914137922</v>
      </c>
      <c r="J249" s="31">
        <v>7.2665535414827591</v>
      </c>
      <c r="K249" s="31">
        <v>10.513248534827586</v>
      </c>
      <c r="L249" s="31">
        <v>11.603238519</v>
      </c>
      <c r="M249" s="31">
        <v>9.3025209606000008</v>
      </c>
      <c r="N249" s="31">
        <v>5.6729346606666686</v>
      </c>
      <c r="O249" s="31">
        <v>3.6326137280999999</v>
      </c>
      <c r="P249" s="31">
        <v>2.1083453631000002</v>
      </c>
      <c r="Q249" s="31">
        <v>1.124534542862069</v>
      </c>
      <c r="R249" s="31">
        <v>5.4418663732294625</v>
      </c>
    </row>
    <row r="250" spans="1:18" ht="15" thickBot="1">
      <c r="A250" s="7">
        <v>44354</v>
      </c>
      <c r="B250" s="4">
        <v>35</v>
      </c>
      <c r="C250" s="4" t="s">
        <v>150</v>
      </c>
      <c r="D250" s="41">
        <v>1</v>
      </c>
      <c r="E250" s="31">
        <v>135</v>
      </c>
      <c r="F250" s="31">
        <v>1.6099181499655175</v>
      </c>
      <c r="G250" s="31">
        <v>1.884536158965517</v>
      </c>
      <c r="H250" s="31">
        <v>2.508585541137931</v>
      </c>
      <c r="I250" s="31">
        <v>2.3341051923448268</v>
      </c>
      <c r="J250" s="31">
        <v>3.8315340152068957</v>
      </c>
      <c r="K250" s="31">
        <v>5.481245363103449</v>
      </c>
      <c r="L250" s="31">
        <v>5.6416872846666681</v>
      </c>
      <c r="M250" s="31">
        <v>5.485540836266666</v>
      </c>
      <c r="N250" s="31">
        <v>4.2983598013999993</v>
      </c>
      <c r="O250" s="31">
        <v>2.4622355101333335</v>
      </c>
      <c r="P250" s="31">
        <v>2.1850316912999994</v>
      </c>
      <c r="Q250" s="31">
        <v>2.1937405732758624</v>
      </c>
      <c r="R250" s="31">
        <v>3.3361244717818694</v>
      </c>
    </row>
    <row r="251" spans="1:18" ht="15" thickBot="1">
      <c r="A251" s="7">
        <v>44354</v>
      </c>
      <c r="B251" s="4">
        <v>35</v>
      </c>
      <c r="C251" s="4" t="s">
        <v>150</v>
      </c>
      <c r="D251" s="41">
        <v>1</v>
      </c>
      <c r="E251" s="31">
        <v>180</v>
      </c>
      <c r="F251" s="31">
        <v>10.045199946241379</v>
      </c>
      <c r="G251" s="31">
        <v>9.1433338489655167</v>
      </c>
      <c r="H251" s="31">
        <v>9.50783884751724</v>
      </c>
      <c r="I251" s="31">
        <v>10.123251963448274</v>
      </c>
      <c r="J251" s="31">
        <v>11.150039411034484</v>
      </c>
      <c r="K251" s="31">
        <v>12.059189836896554</v>
      </c>
      <c r="L251" s="31">
        <v>13.455483378666662</v>
      </c>
      <c r="M251" s="31">
        <v>14.377359689999997</v>
      </c>
      <c r="N251" s="31">
        <v>16.453518375333331</v>
      </c>
      <c r="O251" s="31">
        <v>13.736431179666663</v>
      </c>
      <c r="P251" s="31">
        <v>13.17462727933334</v>
      </c>
      <c r="Q251" s="31">
        <v>11.457437155862067</v>
      </c>
      <c r="R251" s="31">
        <v>12.087889621470261</v>
      </c>
    </row>
    <row r="252" spans="1:18" ht="15" thickBot="1">
      <c r="A252" s="7">
        <v>44354</v>
      </c>
      <c r="B252" s="4">
        <v>35</v>
      </c>
      <c r="C252" s="4" t="s">
        <v>150</v>
      </c>
      <c r="D252" s="41">
        <v>1</v>
      </c>
      <c r="E252" s="31">
        <v>225</v>
      </c>
      <c r="F252" s="31">
        <v>3.3538031451724142</v>
      </c>
      <c r="G252" s="31">
        <v>3.235144322827586</v>
      </c>
      <c r="H252" s="31">
        <v>4.4047618327586209</v>
      </c>
      <c r="I252" s="31">
        <v>7.0316645465517222</v>
      </c>
      <c r="J252" s="31">
        <v>7.054562179310345</v>
      </c>
      <c r="K252" s="31">
        <v>5.6135497441379307</v>
      </c>
      <c r="L252" s="31">
        <v>5.4103799227333322</v>
      </c>
      <c r="M252" s="31">
        <v>5.8004448649333353</v>
      </c>
      <c r="N252" s="31">
        <v>6.5247233208000006</v>
      </c>
      <c r="O252" s="31">
        <v>6.3377735430000008</v>
      </c>
      <c r="P252" s="31">
        <v>4.7583964260000009</v>
      </c>
      <c r="Q252" s="31">
        <v>4.9545175127586196</v>
      </c>
      <c r="R252" s="31">
        <v>5.3788771601869696</v>
      </c>
    </row>
    <row r="253" spans="1:18" ht="15" thickBot="1">
      <c r="A253" s="7">
        <v>44354</v>
      </c>
      <c r="B253" s="4">
        <v>35</v>
      </c>
      <c r="C253" s="4" t="s">
        <v>150</v>
      </c>
      <c r="D253" s="41">
        <v>1</v>
      </c>
      <c r="E253" s="31">
        <v>270</v>
      </c>
      <c r="F253" s="31">
        <v>24.440278282758616</v>
      </c>
      <c r="G253" s="31">
        <v>24.306258252413791</v>
      </c>
      <c r="H253" s="31">
        <v>21.159218673448279</v>
      </c>
      <c r="I253" s="31">
        <v>22.297453844137934</v>
      </c>
      <c r="J253" s="31">
        <v>18.577662043793108</v>
      </c>
      <c r="K253" s="31">
        <v>13.132698826551724</v>
      </c>
      <c r="L253" s="31">
        <v>10.337018728333332</v>
      </c>
      <c r="M253" s="31">
        <v>12.870696319666669</v>
      </c>
      <c r="N253" s="31">
        <v>14.895504292333333</v>
      </c>
      <c r="O253" s="31">
        <v>21.30467960533333</v>
      </c>
      <c r="P253" s="31">
        <v>25.308167065666666</v>
      </c>
      <c r="Q253" s="31">
        <v>26.066417986206901</v>
      </c>
      <c r="R253" s="31">
        <v>19.520967789546741</v>
      </c>
    </row>
    <row r="254" spans="1:18" ht="15" thickBot="1">
      <c r="A254" s="7">
        <v>44354</v>
      </c>
      <c r="B254" s="4">
        <v>35</v>
      </c>
      <c r="C254" s="4" t="s">
        <v>150</v>
      </c>
      <c r="D254" s="41">
        <v>1</v>
      </c>
      <c r="E254" s="31">
        <v>315</v>
      </c>
      <c r="F254" s="31">
        <v>37.583223915517245</v>
      </c>
      <c r="G254" s="31">
        <v>33.713378796896556</v>
      </c>
      <c r="H254" s="31">
        <v>27.618214246551723</v>
      </c>
      <c r="I254" s="31">
        <v>23.027719693448272</v>
      </c>
      <c r="J254" s="31">
        <v>20.701777171034482</v>
      </c>
      <c r="K254" s="31">
        <v>16.489114595172413</v>
      </c>
      <c r="L254" s="31">
        <v>15.543839704000002</v>
      </c>
      <c r="M254" s="31">
        <v>16.683655173333332</v>
      </c>
      <c r="N254" s="31">
        <v>22.29469422466666</v>
      </c>
      <c r="O254" s="31">
        <v>28.242779167333328</v>
      </c>
      <c r="P254" s="31">
        <v>31.103045809666671</v>
      </c>
      <c r="Q254" s="31">
        <v>35.563596407586211</v>
      </c>
      <c r="R254" s="31">
        <v>25.672108051926358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44354</v>
      </c>
      <c r="B261" s="4">
        <v>36</v>
      </c>
      <c r="C261" s="4" t="s">
        <v>150</v>
      </c>
      <c r="D261" s="23">
        <v>1</v>
      </c>
      <c r="E261" s="31">
        <v>-18.626209704605962</v>
      </c>
      <c r="F261" s="31">
        <v>-12.224837679378556</v>
      </c>
      <c r="G261" s="31">
        <v>-1.6321851061662309</v>
      </c>
      <c r="H261" s="31">
        <v>10.019726190747514</v>
      </c>
      <c r="I261" s="31">
        <v>19.228145184638279</v>
      </c>
      <c r="J261" s="31">
        <v>25.968083362695243</v>
      </c>
      <c r="K261" s="31">
        <v>28.617379055164193</v>
      </c>
      <c r="L261" s="31">
        <v>25.440069991882702</v>
      </c>
      <c r="M261" s="31">
        <v>17.285472483612551</v>
      </c>
      <c r="N261" s="31">
        <v>6.0025268788699826</v>
      </c>
      <c r="O261" s="31">
        <v>-7.1002777847523495</v>
      </c>
      <c r="P261" s="31">
        <v>-16.392190876534027</v>
      </c>
      <c r="Q261" s="32">
        <v>6.4608831534271536</v>
      </c>
    </row>
    <row r="262" spans="1:17" ht="15" thickBot="1">
      <c r="A262" s="7">
        <v>44354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44354</v>
      </c>
      <c r="B270" s="4">
        <v>38</v>
      </c>
      <c r="C270" s="4" t="s">
        <v>150</v>
      </c>
      <c r="D270" s="41">
        <v>1</v>
      </c>
      <c r="E270" s="41">
        <v>74.781682027649779</v>
      </c>
      <c r="F270" s="41">
        <v>65.281312675932455</v>
      </c>
      <c r="G270" s="41">
        <v>49.981157635467973</v>
      </c>
      <c r="H270" s="41">
        <v>38.392795566502464</v>
      </c>
      <c r="I270" s="41">
        <v>38.751807563959957</v>
      </c>
      <c r="J270" s="41">
        <v>44.781896551724152</v>
      </c>
      <c r="K270" s="41">
        <v>50.504569892473128</v>
      </c>
      <c r="L270" s="41">
        <v>52.384139784946235</v>
      </c>
      <c r="M270" s="41">
        <v>48.378472222222214</v>
      </c>
      <c r="N270" s="41">
        <v>49.811137992831547</v>
      </c>
      <c r="O270" s="41">
        <v>61.672267573696168</v>
      </c>
      <c r="P270" s="41">
        <v>72.153423304805813</v>
      </c>
      <c r="Q270" s="40">
        <f t="shared" ref="Q270" si="7">AVERAGE(E270:P270)</f>
        <v>53.906221899350989</v>
      </c>
    </row>
    <row r="271" spans="1:17" ht="15" thickBot="1">
      <c r="A271" s="7">
        <v>44354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44354</v>
      </c>
      <c r="B279" s="4">
        <v>39</v>
      </c>
      <c r="C279" s="4" t="s">
        <v>150</v>
      </c>
      <c r="D279" s="41">
        <v>1</v>
      </c>
      <c r="E279" s="31">
        <v>-21.24</v>
      </c>
      <c r="F279" s="31">
        <v>-17.989999999999998</v>
      </c>
      <c r="G279" s="31">
        <v>-13.13</v>
      </c>
      <c r="H279" s="31">
        <v>-7.23</v>
      </c>
      <c r="I279" s="31">
        <v>-0.14000000000000001</v>
      </c>
      <c r="J279" s="31">
        <v>7.33</v>
      </c>
      <c r="K279" s="31">
        <v>11.76</v>
      </c>
      <c r="L279" s="31">
        <v>10.25</v>
      </c>
      <c r="M279" s="31">
        <v>3.07</v>
      </c>
      <c r="N279" s="31">
        <v>-5.19</v>
      </c>
      <c r="O279" s="31">
        <v>-13.3</v>
      </c>
      <c r="P279" s="31">
        <v>-19.34</v>
      </c>
      <c r="Q279" s="32">
        <f t="shared" ref="Q279" si="8">AVERAGE(E279:P279)</f>
        <v>-5.4291666666666671</v>
      </c>
    </row>
    <row r="280" spans="1:17" ht="15" thickBot="1">
      <c r="A280" s="7">
        <v>44354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44354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8.379999999999999</v>
      </c>
      <c r="J288" s="31">
        <v>14.629999999999999</v>
      </c>
      <c r="K288" s="31">
        <v>27.733333333333334</v>
      </c>
      <c r="L288" s="31">
        <v>27.956666666666663</v>
      </c>
      <c r="M288" s="31">
        <v>11.096666666666668</v>
      </c>
      <c r="N288" s="31">
        <v>0</v>
      </c>
      <c r="O288" s="31">
        <v>0</v>
      </c>
      <c r="P288" s="31">
        <v>0</v>
      </c>
      <c r="Q288" s="32">
        <v>89.796666666666667</v>
      </c>
    </row>
    <row r="289" spans="1:17" ht="15" thickBot="1">
      <c r="A289" s="7">
        <v>44354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7">
      <c r="D291" s="50"/>
    </row>
    <row r="292" spans="1:17" ht="14.25" thickBot="1">
      <c r="D292" s="50"/>
    </row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7" ht="15" thickBot="1">
      <c r="A297" s="7">
        <v>44354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0</v>
      </c>
      <c r="I297" s="31">
        <v>5.6</v>
      </c>
      <c r="J297" s="31">
        <v>8.8000000000000007</v>
      </c>
      <c r="K297" s="31">
        <v>11.8</v>
      </c>
      <c r="L297" s="31">
        <v>9.4666666666666668</v>
      </c>
      <c r="M297" s="31">
        <v>4.8666666666666663</v>
      </c>
      <c r="N297" s="31">
        <v>0</v>
      </c>
      <c r="O297" s="31">
        <v>0</v>
      </c>
      <c r="P297" s="31">
        <v>0</v>
      </c>
      <c r="Q297" s="31">
        <v>40.533333333333339</v>
      </c>
    </row>
    <row r="298" spans="1:17" ht="15" thickBot="1">
      <c r="A298" s="7">
        <v>44354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7">
      <c r="D300" s="50"/>
    </row>
    <row r="301" spans="1:17" ht="14.25" thickBot="1">
      <c r="D301" s="50"/>
    </row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44354</v>
      </c>
      <c r="B306" s="4">
        <v>47</v>
      </c>
      <c r="C306" s="4" t="s">
        <v>33</v>
      </c>
      <c r="D306" s="41">
        <v>5</v>
      </c>
      <c r="E306" s="31">
        <v>2.6</v>
      </c>
      <c r="F306" s="31">
        <v>2.8666666666666667</v>
      </c>
      <c r="G306" s="31">
        <v>3.5333333333333332</v>
      </c>
      <c r="H306" s="31">
        <v>3.2333333333333334</v>
      </c>
      <c r="I306" s="31">
        <v>1</v>
      </c>
      <c r="J306" s="31">
        <v>0</v>
      </c>
      <c r="K306" s="31">
        <v>0</v>
      </c>
      <c r="L306" s="31">
        <v>0</v>
      </c>
      <c r="M306" s="31">
        <v>0</v>
      </c>
      <c r="N306" s="31">
        <v>2</v>
      </c>
      <c r="O306" s="31">
        <v>3.2666666666666666</v>
      </c>
      <c r="P306" s="31">
        <v>3.8</v>
      </c>
      <c r="Q306" s="32">
        <v>22.3</v>
      </c>
    </row>
    <row r="307" spans="1:17" ht="15" thickBot="1">
      <c r="A307" s="7">
        <v>44354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workbookViewId="0">
      <selection activeCell="A16" sqref="A16:B16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104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44230</v>
      </c>
      <c r="B10" s="4" t="s">
        <v>234</v>
      </c>
      <c r="C10" s="4" t="s">
        <v>235</v>
      </c>
      <c r="D10" s="8">
        <v>1217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199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44230</v>
      </c>
      <c r="B23" s="4">
        <v>1</v>
      </c>
      <c r="C23" s="4" t="s">
        <v>31</v>
      </c>
      <c r="D23" s="8">
        <v>4</v>
      </c>
      <c r="E23" s="31">
        <v>2.4266666666666676</v>
      </c>
      <c r="F23" s="52">
        <v>1.416666666666667</v>
      </c>
      <c r="G23" s="31">
        <v>2.7633333333333323</v>
      </c>
      <c r="H23" s="31">
        <v>6.5033333333333312</v>
      </c>
      <c r="I23" s="31">
        <v>17.430000000000003</v>
      </c>
      <c r="J23" s="31">
        <v>56.533333333333317</v>
      </c>
      <c r="K23" s="31">
        <v>102.47333333333329</v>
      </c>
      <c r="L23" s="31">
        <v>82.639999999999915</v>
      </c>
      <c r="M23" s="31">
        <v>24.630000000000013</v>
      </c>
      <c r="N23" s="31">
        <v>6.3966666666666647</v>
      </c>
      <c r="O23" s="31">
        <v>2.5766666666666671</v>
      </c>
      <c r="P23" s="31">
        <v>2.613333333333332</v>
      </c>
      <c r="Q23" s="32">
        <v>308.40333333333308</v>
      </c>
    </row>
    <row r="24" spans="1:17" ht="15" thickBot="1">
      <c r="A24" s="7">
        <v>44230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44230</v>
      </c>
      <c r="B31" s="4">
        <v>2</v>
      </c>
      <c r="C31" s="4" t="s">
        <v>34</v>
      </c>
      <c r="D31" s="8">
        <v>5</v>
      </c>
      <c r="E31" s="31">
        <v>0.83333333333333337</v>
      </c>
      <c r="F31" s="31">
        <v>0.56666666666666665</v>
      </c>
      <c r="G31" s="31">
        <v>0.9</v>
      </c>
      <c r="H31" s="31">
        <v>2</v>
      </c>
      <c r="I31" s="31">
        <v>3.5</v>
      </c>
      <c r="J31" s="31">
        <v>8.6999999999999993</v>
      </c>
      <c r="K31" s="31">
        <v>12.6</v>
      </c>
      <c r="L31" s="31">
        <v>10.433333333333334</v>
      </c>
      <c r="M31" s="31">
        <v>4.5</v>
      </c>
      <c r="N31" s="31">
        <v>1.9666666666666666</v>
      </c>
      <c r="O31" s="31">
        <v>0.93333333333333335</v>
      </c>
      <c r="P31" s="31">
        <v>0.9</v>
      </c>
      <c r="Q31" s="32">
        <v>47.833333333333336</v>
      </c>
    </row>
    <row r="32" spans="1:17" ht="15" thickBot="1">
      <c r="A32" s="7">
        <v>44230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44230</v>
      </c>
      <c r="B39" s="4">
        <v>3</v>
      </c>
      <c r="C39" s="4" t="s">
        <v>37</v>
      </c>
      <c r="D39" s="8">
        <v>1</v>
      </c>
      <c r="E39" s="31">
        <v>-14.567</v>
      </c>
      <c r="F39" s="31">
        <v>-8.7316666666666674</v>
      </c>
      <c r="G39" s="31">
        <v>1.0650000000000002</v>
      </c>
      <c r="H39" s="31">
        <v>11.082333333333334</v>
      </c>
      <c r="I39" s="31">
        <v>18.761000000000003</v>
      </c>
      <c r="J39" s="31">
        <v>22.878333333333334</v>
      </c>
      <c r="K39" s="31">
        <v>23.774333333333331</v>
      </c>
      <c r="L39" s="31">
        <v>21.577333333333335</v>
      </c>
      <c r="M39" s="31">
        <v>16.462666666666667</v>
      </c>
      <c r="N39" s="31">
        <v>8.3260000000000005</v>
      </c>
      <c r="O39" s="31">
        <v>-3.469666666666666</v>
      </c>
      <c r="P39" s="31">
        <v>-12.060666666666666</v>
      </c>
      <c r="Q39" s="32">
        <v>7.0914999999999928</v>
      </c>
    </row>
    <row r="40" spans="1:17" ht="15" thickBot="1">
      <c r="A40" s="7">
        <v>44230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44230</v>
      </c>
      <c r="B47" s="4">
        <v>4</v>
      </c>
      <c r="C47" s="4" t="s">
        <v>37</v>
      </c>
      <c r="D47" s="8">
        <v>1</v>
      </c>
      <c r="E47" s="31">
        <v>-24.81</v>
      </c>
      <c r="F47" s="31">
        <v>-21.57</v>
      </c>
      <c r="G47" s="31">
        <v>-13.234333333333334</v>
      </c>
      <c r="H47" s="31">
        <v>-4.038666666666666</v>
      </c>
      <c r="I47" s="31">
        <v>2.9709999999999988</v>
      </c>
      <c r="J47" s="31">
        <v>8.5403333333333329</v>
      </c>
      <c r="K47" s="31">
        <v>11.471666666666669</v>
      </c>
      <c r="L47" s="31">
        <v>9.1333333333333329</v>
      </c>
      <c r="M47" s="31">
        <v>2.6083333333333329</v>
      </c>
      <c r="N47" s="31">
        <v>-5.1460000000000008</v>
      </c>
      <c r="O47" s="31">
        <v>-14.774333333333333</v>
      </c>
      <c r="P47" s="31">
        <v>-21.840000000000007</v>
      </c>
      <c r="Q47" s="32">
        <f t="shared" ref="Q47" si="0">AVERAGE(E47:P47)</f>
        <v>-5.8907222222222222</v>
      </c>
    </row>
    <row r="48" spans="1:17" ht="15" thickBot="1">
      <c r="A48" s="7">
        <v>44230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44230</v>
      </c>
      <c r="B55" s="4">
        <v>5</v>
      </c>
      <c r="C55" s="4" t="s">
        <v>37</v>
      </c>
      <c r="D55" s="8">
        <v>1</v>
      </c>
      <c r="E55" s="31">
        <v>-20.515188172043008</v>
      </c>
      <c r="F55" s="31">
        <v>-16.092741687192117</v>
      </c>
      <c r="G55" s="31">
        <v>-6.710739247311829</v>
      </c>
      <c r="H55" s="31">
        <v>2.9720138888888892</v>
      </c>
      <c r="I55" s="31">
        <v>10.609381720430106</v>
      </c>
      <c r="J55" s="31">
        <v>15.30339099859353</v>
      </c>
      <c r="K55" s="31">
        <v>17.106438172043006</v>
      </c>
      <c r="L55" s="31">
        <v>14.696250000000001</v>
      </c>
      <c r="M55" s="31">
        <v>8.718388888888887</v>
      </c>
      <c r="N55" s="31">
        <v>0.75322580645161297</v>
      </c>
      <c r="O55" s="31">
        <v>-9.9206666666666692</v>
      </c>
      <c r="P55" s="31">
        <v>-17.705215053763435</v>
      </c>
      <c r="Q55" s="32">
        <v>7.6779151453309821E-3</v>
      </c>
    </row>
    <row r="56" spans="1:17" ht="15" thickBot="1">
      <c r="A56" s="7">
        <v>44230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44230</v>
      </c>
      <c r="B64" s="4">
        <v>7</v>
      </c>
      <c r="C64" s="4" t="s">
        <v>37</v>
      </c>
      <c r="D64" s="8">
        <v>1</v>
      </c>
      <c r="E64" s="108">
        <v>0.89500000000000002</v>
      </c>
      <c r="F64" s="108">
        <v>1.1641666666666666</v>
      </c>
      <c r="G64" s="108">
        <v>2.0504166666666666</v>
      </c>
      <c r="H64" s="108">
        <v>3.4558333333333331</v>
      </c>
      <c r="I64" s="108">
        <v>5.6637499999999994</v>
      </c>
      <c r="J64" s="108">
        <v>9.8000000000000007</v>
      </c>
      <c r="K64" s="108">
        <v>13.0625</v>
      </c>
      <c r="L64" s="108">
        <v>11.61304347826087</v>
      </c>
      <c r="M64" s="108">
        <v>6.9420833333333354</v>
      </c>
      <c r="N64" s="108">
        <v>3.774166666666666</v>
      </c>
      <c r="O64" s="108">
        <v>1.9629166666666666</v>
      </c>
      <c r="P64" s="108">
        <v>1.1283333333333332</v>
      </c>
      <c r="Q64" s="119">
        <v>5.1034146341463433</v>
      </c>
    </row>
    <row r="65" spans="1:17" ht="15" thickBot="1">
      <c r="A65" s="7">
        <v>44230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44230</v>
      </c>
      <c r="B76" s="4">
        <v>10</v>
      </c>
      <c r="C76" s="4" t="s">
        <v>37</v>
      </c>
      <c r="D76" s="8">
        <v>1</v>
      </c>
      <c r="E76" s="99">
        <v>881.5</v>
      </c>
      <c r="F76" s="99">
        <v>879.9</v>
      </c>
      <c r="G76" s="99">
        <v>877.9</v>
      </c>
      <c r="H76" s="99">
        <v>874.9</v>
      </c>
      <c r="I76" s="99">
        <v>874.1</v>
      </c>
      <c r="J76" s="99">
        <v>872.1</v>
      </c>
      <c r="K76" s="99">
        <v>871.5</v>
      </c>
      <c r="L76" s="99">
        <v>874.1</v>
      </c>
      <c r="M76" s="99">
        <v>877.7</v>
      </c>
      <c r="N76" s="99">
        <v>880.2</v>
      </c>
      <c r="O76" s="99">
        <v>880.5</v>
      </c>
      <c r="P76" s="99">
        <v>881.4</v>
      </c>
      <c r="Q76" s="100">
        <v>877.2</v>
      </c>
    </row>
    <row r="77" spans="1:17" ht="15" thickBot="1">
      <c r="A77" s="3">
        <v>44230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44230</v>
      </c>
      <c r="B84" s="4">
        <v>11</v>
      </c>
      <c r="C84" s="4" t="s">
        <v>128</v>
      </c>
      <c r="D84" s="8">
        <v>7</v>
      </c>
      <c r="E84" s="31">
        <v>0.102500007</v>
      </c>
      <c r="F84" s="31">
        <v>9.9999997799999994E-3</v>
      </c>
      <c r="G84" s="31">
        <v>0.53249996899999996</v>
      </c>
      <c r="H84" s="31">
        <v>0.894999981</v>
      </c>
      <c r="I84" s="31">
        <v>4.91250038</v>
      </c>
      <c r="J84" s="31">
        <v>16.3199997</v>
      </c>
      <c r="K84" s="31">
        <v>60.650001500000002</v>
      </c>
      <c r="L84" s="31">
        <v>33.527500199999999</v>
      </c>
      <c r="M84" s="31">
        <v>6.8925004000000003</v>
      </c>
      <c r="N84" s="31">
        <v>0.88499998999999996</v>
      </c>
      <c r="O84" s="31">
        <v>0.280000001</v>
      </c>
      <c r="P84" s="31">
        <v>0.160000011</v>
      </c>
      <c r="Q84" s="11"/>
    </row>
    <row r="85" spans="1:256" s="21" customFormat="1" ht="15" thickBot="1">
      <c r="A85" s="7">
        <v>44230</v>
      </c>
      <c r="B85" s="4">
        <v>11</v>
      </c>
      <c r="C85" s="4" t="s">
        <v>129</v>
      </c>
      <c r="D85" s="8">
        <v>8</v>
      </c>
      <c r="E85" s="31">
        <v>0.68000006700000004</v>
      </c>
      <c r="F85" s="31">
        <v>0.27000001099999998</v>
      </c>
      <c r="G85" s="31">
        <v>1.2274999600000001</v>
      </c>
      <c r="H85" s="31">
        <v>2.9400002999999999</v>
      </c>
      <c r="I85" s="31">
        <v>9.8950004600000003</v>
      </c>
      <c r="J85" s="31">
        <v>33.25</v>
      </c>
      <c r="K85" s="31">
        <v>81.8499908</v>
      </c>
      <c r="L85" s="31">
        <v>60.857498200000002</v>
      </c>
      <c r="M85" s="31">
        <v>15.5200014</v>
      </c>
      <c r="N85" s="31">
        <v>2.8175001100000001</v>
      </c>
      <c r="O85" s="31">
        <v>1.0850000399999999</v>
      </c>
      <c r="P85" s="31">
        <v>0.81749999500000003</v>
      </c>
      <c r="Q85" s="11"/>
    </row>
    <row r="86" spans="1:256" s="21" customFormat="1" ht="15" thickBot="1">
      <c r="A86" s="7">
        <v>44230</v>
      </c>
      <c r="B86" s="4">
        <v>11</v>
      </c>
      <c r="C86" s="4" t="s">
        <v>130</v>
      </c>
      <c r="D86" s="8">
        <v>9</v>
      </c>
      <c r="E86" s="31">
        <v>1.6525001500000001</v>
      </c>
      <c r="F86" s="31">
        <v>1.0099999900000001</v>
      </c>
      <c r="G86" s="31">
        <v>1.88999999</v>
      </c>
      <c r="H86" s="31">
        <v>6.0675001100000001</v>
      </c>
      <c r="I86" s="31">
        <v>15.5725002</v>
      </c>
      <c r="J86" s="31">
        <v>47.099998499999998</v>
      </c>
      <c r="K86" s="31">
        <v>104.912491</v>
      </c>
      <c r="L86" s="31">
        <v>86.555000300000003</v>
      </c>
      <c r="M86" s="31">
        <v>22.337501499999998</v>
      </c>
      <c r="N86" s="31">
        <v>4.7600002300000002</v>
      </c>
      <c r="O86" s="31">
        <v>2.20500016</v>
      </c>
      <c r="P86" s="31">
        <v>2.1150000100000002</v>
      </c>
      <c r="Q86" s="11"/>
    </row>
    <row r="87" spans="1:256" s="21" customFormat="1" ht="15" thickBot="1">
      <c r="A87" s="7">
        <v>44230</v>
      </c>
      <c r="B87" s="4">
        <v>11</v>
      </c>
      <c r="C87" s="4" t="s">
        <v>131</v>
      </c>
      <c r="D87" s="8">
        <v>10</v>
      </c>
      <c r="E87" s="31">
        <v>3.4300000700000002</v>
      </c>
      <c r="F87" s="31">
        <v>1.8299999199999999</v>
      </c>
      <c r="G87" s="31">
        <v>3.45249987</v>
      </c>
      <c r="H87" s="31">
        <v>9.0625</v>
      </c>
      <c r="I87" s="31">
        <v>23.6324997</v>
      </c>
      <c r="J87" s="31">
        <v>68.099998499999998</v>
      </c>
      <c r="K87" s="31">
        <v>122.180008</v>
      </c>
      <c r="L87" s="31">
        <v>106.16999800000001</v>
      </c>
      <c r="M87" s="31">
        <v>32.369998899999999</v>
      </c>
      <c r="N87" s="31">
        <v>7.9825000800000003</v>
      </c>
      <c r="O87" s="31">
        <v>3.8575000799999999</v>
      </c>
      <c r="P87" s="31">
        <v>4.1400003400000003</v>
      </c>
      <c r="Q87" s="11"/>
    </row>
    <row r="88" spans="1:256" s="21" customFormat="1" ht="15" thickBot="1">
      <c r="A88" s="7">
        <v>44230</v>
      </c>
      <c r="B88" s="4">
        <v>11</v>
      </c>
      <c r="C88" s="4" t="s">
        <v>132</v>
      </c>
      <c r="D88" s="8">
        <v>11</v>
      </c>
      <c r="E88" s="31">
        <v>7.9549999199999997</v>
      </c>
      <c r="F88" s="31">
        <v>3.8799998800000002</v>
      </c>
      <c r="G88" s="31">
        <v>6.9275002499999996</v>
      </c>
      <c r="H88" s="31">
        <v>15.014999400000001</v>
      </c>
      <c r="I88" s="31">
        <v>37.272502899999999</v>
      </c>
      <c r="J88" s="31">
        <v>125.47500599999999</v>
      </c>
      <c r="K88" s="31">
        <v>149.73751799999999</v>
      </c>
      <c r="L88" s="31">
        <v>137.89001500000001</v>
      </c>
      <c r="M88" s="31">
        <v>46.139995599999999</v>
      </c>
      <c r="N88" s="31">
        <v>18.115001700000001</v>
      </c>
      <c r="O88" s="31">
        <v>6.2174997300000001</v>
      </c>
      <c r="P88" s="31">
        <v>6.4825000800000003</v>
      </c>
      <c r="Q88" s="11"/>
    </row>
    <row r="89" spans="1:256" s="21" customFormat="1" ht="15" thickBot="1">
      <c r="A89" s="7">
        <v>44230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44230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0.1</v>
      </c>
      <c r="I96" s="31">
        <v>4.166666666666667</v>
      </c>
      <c r="J96" s="31">
        <v>10.733333333333333</v>
      </c>
      <c r="K96" s="31">
        <v>11.5</v>
      </c>
      <c r="L96" s="31">
        <v>6.333333333333333</v>
      </c>
      <c r="M96" s="31">
        <v>0.66666666666666663</v>
      </c>
      <c r="N96" s="31">
        <v>0</v>
      </c>
      <c r="O96" s="31">
        <v>0</v>
      </c>
      <c r="P96" s="31">
        <v>0</v>
      </c>
      <c r="Q96" s="32">
        <v>33.5</v>
      </c>
    </row>
    <row r="97" spans="1:256" ht="15" thickBot="1">
      <c r="A97" s="7">
        <v>44230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44230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0.4</v>
      </c>
      <c r="J102" s="31">
        <v>2.3333333333333335</v>
      </c>
      <c r="K102" s="31">
        <v>2.1666666666666665</v>
      </c>
      <c r="L102" s="31">
        <v>0.73333333333333328</v>
      </c>
      <c r="M102" s="31">
        <v>0</v>
      </c>
      <c r="N102" s="31">
        <v>0</v>
      </c>
      <c r="O102" s="31">
        <v>0</v>
      </c>
      <c r="P102" s="31">
        <v>0</v>
      </c>
      <c r="Q102" s="32">
        <v>5.6333333333333337</v>
      </c>
    </row>
    <row r="103" spans="1:256" ht="15" thickBot="1">
      <c r="A103" s="7">
        <v>44230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44230</v>
      </c>
      <c r="B110" s="4">
        <v>14</v>
      </c>
      <c r="C110" s="4" t="s">
        <v>33</v>
      </c>
      <c r="D110" s="8">
        <v>5</v>
      </c>
      <c r="E110" s="31">
        <v>30.933333333333334</v>
      </c>
      <c r="F110" s="31">
        <v>26.033333333333335</v>
      </c>
      <c r="G110" s="31">
        <v>13.866666666666667</v>
      </c>
      <c r="H110" s="31">
        <v>1.1000000000000001</v>
      </c>
      <c r="I110" s="31">
        <v>0</v>
      </c>
      <c r="J110" s="31">
        <v>0</v>
      </c>
      <c r="K110" s="31">
        <v>0</v>
      </c>
      <c r="L110" s="31">
        <v>0</v>
      </c>
      <c r="M110" s="31">
        <v>3.3333333333333333E-2</v>
      </c>
      <c r="N110" s="31">
        <v>2.7666666666666666</v>
      </c>
      <c r="O110" s="31">
        <v>20.733333333333334</v>
      </c>
      <c r="P110" s="31">
        <v>30.466666666666665</v>
      </c>
      <c r="Q110" s="32">
        <v>125.93333333333334</v>
      </c>
    </row>
    <row r="111" spans="1:256" ht="15" thickBot="1">
      <c r="A111" s="7">
        <v>44230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44230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30.666666666666668</v>
      </c>
      <c r="H118" s="31">
        <v>23.7</v>
      </c>
      <c r="I118" s="31">
        <v>7.4666666666666668</v>
      </c>
      <c r="J118" s="31">
        <v>0.36666666666666664</v>
      </c>
      <c r="K118" s="31">
        <v>3.3333333333333333E-2</v>
      </c>
      <c r="L118" s="31">
        <v>0</v>
      </c>
      <c r="M118" s="31">
        <v>7.3</v>
      </c>
      <c r="N118" s="31">
        <v>27.166666666666668</v>
      </c>
      <c r="O118" s="31">
        <v>29.966666666666665</v>
      </c>
      <c r="P118" s="31">
        <v>31</v>
      </c>
      <c r="Q118" s="32">
        <v>216.9</v>
      </c>
    </row>
    <row r="119" spans="1:256" ht="15" thickBot="1">
      <c r="A119" s="7">
        <v>44230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44230</v>
      </c>
      <c r="B126" s="4">
        <v>16</v>
      </c>
      <c r="C126" s="4" t="s">
        <v>33</v>
      </c>
      <c r="D126" s="8">
        <v>5</v>
      </c>
      <c r="E126" s="31">
        <v>6.6666666666666666E-2</v>
      </c>
      <c r="F126" s="31">
        <v>0</v>
      </c>
      <c r="G126" s="31">
        <v>3.3333333333333333E-2</v>
      </c>
      <c r="H126" s="31">
        <v>0.3</v>
      </c>
      <c r="I126" s="31">
        <v>0.93333333333333335</v>
      </c>
      <c r="J126" s="31">
        <v>3.6</v>
      </c>
      <c r="K126" s="31">
        <v>6.6</v>
      </c>
      <c r="L126" s="31">
        <v>4.8666666666666663</v>
      </c>
      <c r="M126" s="31">
        <v>1.3666666666666667</v>
      </c>
      <c r="N126" s="31">
        <v>0.3</v>
      </c>
      <c r="O126" s="31">
        <v>0</v>
      </c>
      <c r="P126" s="31">
        <v>3.3333333333333333E-2</v>
      </c>
      <c r="Q126" s="32">
        <f t="shared" ref="Q126" si="1">SUM(E126:P126)</f>
        <v>18.100000000000001</v>
      </c>
    </row>
    <row r="127" spans="1:256" ht="15" thickBot="1">
      <c r="A127" s="7">
        <v>44230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8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8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8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8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8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8" ht="15" thickBot="1">
      <c r="A134" s="7">
        <v>44230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3.3333333333333333E-2</v>
      </c>
      <c r="I134" s="31">
        <v>0.4</v>
      </c>
      <c r="J134" s="31">
        <v>1.6666666666666667</v>
      </c>
      <c r="K134" s="31">
        <v>3.5333333333333332</v>
      </c>
      <c r="L134" s="31">
        <v>2.4</v>
      </c>
      <c r="M134" s="31">
        <v>0.53333333333333333</v>
      </c>
      <c r="N134" s="31">
        <v>0</v>
      </c>
      <c r="O134" s="31">
        <v>0</v>
      </c>
      <c r="P134" s="31">
        <v>0</v>
      </c>
      <c r="Q134" s="32">
        <f t="shared" ref="Q134" si="2">SUM(E134:P134)</f>
        <v>8.5666666666666664</v>
      </c>
    </row>
    <row r="135" spans="1:18" ht="15" thickBot="1">
      <c r="A135" s="7">
        <v>44230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8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8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8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8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8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8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107" t="s">
        <v>18</v>
      </c>
      <c r="F141" s="107" t="s">
        <v>19</v>
      </c>
      <c r="G141" s="107" t="s">
        <v>20</v>
      </c>
      <c r="H141" s="107" t="s">
        <v>21</v>
      </c>
      <c r="I141" s="107" t="s">
        <v>22</v>
      </c>
      <c r="J141" s="107" t="s">
        <v>23</v>
      </c>
      <c r="K141" s="107" t="s">
        <v>24</v>
      </c>
      <c r="L141" s="107" t="s">
        <v>25</v>
      </c>
      <c r="M141" s="107" t="s">
        <v>26</v>
      </c>
      <c r="N141" s="107" t="s">
        <v>27</v>
      </c>
      <c r="O141" s="107" t="s">
        <v>28</v>
      </c>
      <c r="P141" s="107" t="s">
        <v>29</v>
      </c>
      <c r="Q141" s="107" t="s">
        <v>30</v>
      </c>
    </row>
    <row r="142" spans="1:18" ht="15" thickBot="1">
      <c r="A142" s="7">
        <v>44230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0.1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0.1</v>
      </c>
      <c r="R142" s="51"/>
    </row>
    <row r="143" spans="1:18" ht="15" thickBot="1">
      <c r="A143" s="7">
        <v>44230</v>
      </c>
      <c r="B143" s="4">
        <v>16</v>
      </c>
      <c r="C143" s="4" t="s">
        <v>133</v>
      </c>
      <c r="D143" s="8">
        <v>98</v>
      </c>
      <c r="E143" s="27">
        <v>30</v>
      </c>
      <c r="F143" s="27">
        <v>30</v>
      </c>
      <c r="G143" s="27">
        <v>30</v>
      </c>
      <c r="H143" s="27">
        <v>30</v>
      </c>
      <c r="I143" s="27">
        <v>30</v>
      </c>
      <c r="J143" s="27">
        <v>30</v>
      </c>
      <c r="K143" s="27">
        <v>30</v>
      </c>
      <c r="L143" s="27">
        <v>30</v>
      </c>
      <c r="M143" s="27">
        <v>30</v>
      </c>
      <c r="N143" s="27">
        <v>30</v>
      </c>
      <c r="O143" s="27">
        <v>30</v>
      </c>
      <c r="P143" s="27">
        <v>30</v>
      </c>
      <c r="Q143" s="27">
        <v>30</v>
      </c>
    </row>
    <row r="144" spans="1:18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44230</v>
      </c>
      <c r="B150" s="4">
        <v>20</v>
      </c>
      <c r="C150" s="4" t="s">
        <v>140</v>
      </c>
      <c r="D150" s="8">
        <v>2</v>
      </c>
      <c r="E150" s="32">
        <v>-6.6500000999999997</v>
      </c>
      <c r="F150" s="32">
        <v>-2.0625</v>
      </c>
      <c r="G150" s="32">
        <v>11.6500006</v>
      </c>
      <c r="H150" s="32">
        <v>15.8125</v>
      </c>
      <c r="I150" s="32">
        <v>22.487499199999998</v>
      </c>
      <c r="J150" s="32">
        <v>27.237503100000001</v>
      </c>
      <c r="K150" s="32">
        <v>28.924999199999998</v>
      </c>
      <c r="L150" s="32">
        <v>25.424999199999998</v>
      </c>
      <c r="M150" s="32">
        <v>18.737499199999998</v>
      </c>
      <c r="N150" s="32">
        <v>13.112500199999999</v>
      </c>
      <c r="O150" s="32">
        <v>6.6374998099999996</v>
      </c>
      <c r="P150" s="32">
        <v>2.8125</v>
      </c>
      <c r="Q150" s="32">
        <f t="shared" ref="Q150" si="4">MAX(E150:P150)</f>
        <v>28.924999199999998</v>
      </c>
    </row>
    <row r="151" spans="1:17" ht="15" thickBot="1">
      <c r="A151" s="7">
        <v>44230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44230</v>
      </c>
      <c r="B159" s="4">
        <v>21</v>
      </c>
      <c r="C159" s="4" t="s">
        <v>142</v>
      </c>
      <c r="D159" s="8">
        <v>3</v>
      </c>
      <c r="E159" s="31">
        <v>4</v>
      </c>
      <c r="F159" s="31">
        <v>7</v>
      </c>
      <c r="G159" s="31">
        <v>19.899999999999999</v>
      </c>
      <c r="H159" s="31">
        <v>26.8</v>
      </c>
      <c r="I159" s="31">
        <v>31</v>
      </c>
      <c r="J159" s="31">
        <v>35.5</v>
      </c>
      <c r="K159" s="31">
        <v>37.799999999999997</v>
      </c>
      <c r="L159" s="31">
        <v>34.6</v>
      </c>
      <c r="M159" s="31">
        <v>28.2</v>
      </c>
      <c r="N159" s="31">
        <v>23.6</v>
      </c>
      <c r="O159" s="31">
        <v>13.5</v>
      </c>
      <c r="P159" s="31">
        <v>11.9</v>
      </c>
      <c r="Q159" s="32">
        <v>37.799999999999997</v>
      </c>
    </row>
    <row r="160" spans="1:17" ht="15" thickBot="1">
      <c r="A160" s="7">
        <v>44230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44230</v>
      </c>
      <c r="B167" s="4">
        <v>22</v>
      </c>
      <c r="C167" s="4" t="s">
        <v>140</v>
      </c>
      <c r="D167" s="41">
        <v>2</v>
      </c>
      <c r="E167" s="31">
        <v>4.3</v>
      </c>
      <c r="F167" s="31">
        <v>7.9</v>
      </c>
      <c r="G167" s="31">
        <v>13.1</v>
      </c>
      <c r="H167" s="31">
        <v>21.6</v>
      </c>
      <c r="I167" s="31">
        <v>26.1</v>
      </c>
      <c r="J167" s="31">
        <v>31.6</v>
      </c>
      <c r="K167" s="31">
        <v>31.1</v>
      </c>
      <c r="L167" s="31">
        <v>29.3</v>
      </c>
      <c r="M167" s="31">
        <v>24.6</v>
      </c>
      <c r="N167" s="31">
        <v>19.8</v>
      </c>
      <c r="O167" s="31">
        <v>8.9</v>
      </c>
      <c r="P167" s="31">
        <v>6.5</v>
      </c>
      <c r="Q167" s="32">
        <v>31.6</v>
      </c>
    </row>
    <row r="168" spans="1:17" ht="15" thickBot="1">
      <c r="A168" s="7">
        <v>44230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44230</v>
      </c>
      <c r="B176" s="4">
        <v>23</v>
      </c>
      <c r="C176" s="4" t="s">
        <v>142</v>
      </c>
      <c r="D176" s="41">
        <v>3</v>
      </c>
      <c r="E176" s="31">
        <v>-37.9</v>
      </c>
      <c r="F176" s="31">
        <v>-36.700000000000003</v>
      </c>
      <c r="G176" s="31">
        <v>-30.6</v>
      </c>
      <c r="H176" s="31">
        <v>-21.9</v>
      </c>
      <c r="I176" s="31">
        <v>-9.6999999999999993</v>
      </c>
      <c r="J176" s="31">
        <v>-2</v>
      </c>
      <c r="K176" s="31">
        <v>-0.2</v>
      </c>
      <c r="L176" s="31">
        <v>0</v>
      </c>
      <c r="M176" s="31">
        <v>-11.9</v>
      </c>
      <c r="N176" s="31">
        <v>-20.5</v>
      </c>
      <c r="O176" s="31">
        <v>-32.1</v>
      </c>
      <c r="P176" s="31">
        <v>-37.1</v>
      </c>
      <c r="Q176" s="32">
        <v>-37.9</v>
      </c>
    </row>
    <row r="177" spans="1:17" ht="15" thickBot="1">
      <c r="A177" s="7">
        <v>44230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44230</v>
      </c>
      <c r="B185" s="4">
        <v>24</v>
      </c>
      <c r="C185" s="4" t="s">
        <v>140</v>
      </c>
      <c r="D185" s="23">
        <v>2</v>
      </c>
      <c r="E185" s="31">
        <v>5.5</v>
      </c>
      <c r="F185" s="31">
        <v>4.4000000000000004</v>
      </c>
      <c r="G185" s="31">
        <v>7.8</v>
      </c>
      <c r="H185" s="31">
        <v>12.2</v>
      </c>
      <c r="I185" s="31">
        <v>24.7</v>
      </c>
      <c r="J185" s="31">
        <v>44</v>
      </c>
      <c r="K185" s="31">
        <v>45.9</v>
      </c>
      <c r="L185" s="31">
        <v>58.7</v>
      </c>
      <c r="M185" s="31">
        <v>28.8</v>
      </c>
      <c r="N185" s="31">
        <v>9.4</v>
      </c>
      <c r="O185" s="31">
        <v>4.7</v>
      </c>
      <c r="P185" s="31">
        <v>6.5</v>
      </c>
      <c r="Q185" s="32">
        <v>58.7</v>
      </c>
    </row>
    <row r="186" spans="1:17" ht="15" thickBot="1">
      <c r="A186" s="7">
        <v>44230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44230</v>
      </c>
      <c r="B194" s="4">
        <v>24</v>
      </c>
      <c r="C194" s="4" t="s">
        <v>140</v>
      </c>
      <c r="D194" s="41">
        <v>3</v>
      </c>
      <c r="E194" s="31">
        <v>18</v>
      </c>
      <c r="F194" s="31">
        <v>21</v>
      </c>
      <c r="G194" s="31">
        <v>24</v>
      </c>
      <c r="H194" s="31">
        <v>34</v>
      </c>
      <c r="I194" s="31">
        <v>24</v>
      </c>
      <c r="J194" s="31">
        <v>40</v>
      </c>
      <c r="K194" s="31">
        <v>28</v>
      </c>
      <c r="L194" s="31">
        <v>19</v>
      </c>
      <c r="M194" s="31">
        <v>18</v>
      </c>
      <c r="N194" s="31">
        <v>18</v>
      </c>
      <c r="O194" s="31">
        <v>22</v>
      </c>
      <c r="P194" s="31">
        <v>18</v>
      </c>
      <c r="Q194" s="32">
        <v>40</v>
      </c>
    </row>
    <row r="195" spans="1:17" ht="15" thickBot="1">
      <c r="A195" s="7">
        <v>44230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44230</v>
      </c>
      <c r="B203" s="4">
        <v>30</v>
      </c>
      <c r="C203" s="4" t="s">
        <v>150</v>
      </c>
      <c r="D203" s="23">
        <v>1</v>
      </c>
      <c r="E203" s="32">
        <v>3</v>
      </c>
      <c r="F203" s="32">
        <v>3</v>
      </c>
      <c r="G203" s="32">
        <v>4</v>
      </c>
      <c r="H203" s="32">
        <v>4</v>
      </c>
      <c r="I203" s="32">
        <v>5</v>
      </c>
      <c r="J203" s="32">
        <v>5</v>
      </c>
      <c r="K203" s="32">
        <v>5</v>
      </c>
      <c r="L203" s="32">
        <v>5</v>
      </c>
      <c r="M203" s="32">
        <v>4</v>
      </c>
      <c r="N203" s="32">
        <v>4</v>
      </c>
      <c r="O203" s="32">
        <v>3</v>
      </c>
      <c r="P203" s="32">
        <v>3</v>
      </c>
      <c r="Q203" s="32">
        <f t="shared" ref="Q203" si="5">AVERAGE(E203:P203)</f>
        <v>4</v>
      </c>
    </row>
    <row r="204" spans="1:17" ht="15" thickBot="1">
      <c r="A204" s="7">
        <v>44230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44230</v>
      </c>
      <c r="B212" s="4">
        <v>34</v>
      </c>
      <c r="C212" s="4" t="s">
        <v>37</v>
      </c>
      <c r="D212" s="23">
        <v>1</v>
      </c>
      <c r="E212" s="31">
        <v>2.2737903225806453</v>
      </c>
      <c r="F212" s="31">
        <v>2.4283658104517274</v>
      </c>
      <c r="G212" s="31">
        <v>2.9454637096774192</v>
      </c>
      <c r="H212" s="31">
        <v>3.381875</v>
      </c>
      <c r="I212" s="31">
        <v>3.2291330645161289</v>
      </c>
      <c r="J212" s="31">
        <v>2.7693105158730162</v>
      </c>
      <c r="K212" s="31">
        <v>2.3334677419354839</v>
      </c>
      <c r="L212" s="31">
        <v>2.3157258064516131</v>
      </c>
      <c r="M212" s="31">
        <v>2.6615625000000001</v>
      </c>
      <c r="N212" s="31">
        <v>2.6556019585253456</v>
      </c>
      <c r="O212" s="31">
        <v>2.3651041666666668</v>
      </c>
      <c r="P212" s="31">
        <v>2.304624394184168</v>
      </c>
      <c r="Q212" s="32">
        <v>2.6386060825370743</v>
      </c>
    </row>
    <row r="213" spans="1:18" ht="15" thickBot="1">
      <c r="A213" s="7">
        <v>44230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44230</v>
      </c>
      <c r="B221" s="4">
        <v>35</v>
      </c>
      <c r="C221" s="4" t="s">
        <v>150</v>
      </c>
      <c r="D221" s="41">
        <v>1</v>
      </c>
      <c r="E221" s="31">
        <v>360</v>
      </c>
      <c r="F221" s="31">
        <v>51.357235286999995</v>
      </c>
      <c r="G221" s="31">
        <v>47.989428535666669</v>
      </c>
      <c r="H221" s="31">
        <v>37.25550247666667</v>
      </c>
      <c r="I221" s="31">
        <v>31.423772800999995</v>
      </c>
      <c r="J221" s="31">
        <v>31.939792733333334</v>
      </c>
      <c r="K221" s="31">
        <v>31.318949703333328</v>
      </c>
      <c r="L221" s="31">
        <v>31.832449112333336</v>
      </c>
      <c r="M221" s="31">
        <v>31.888791671666674</v>
      </c>
      <c r="N221" s="31">
        <v>33.51312446233333</v>
      </c>
      <c r="O221" s="31">
        <v>38.124188463333333</v>
      </c>
      <c r="P221" s="31">
        <v>46.339608930333334</v>
      </c>
      <c r="Q221" s="31">
        <v>52.242900026666668</v>
      </c>
      <c r="R221" s="31">
        <v>38.76881201697222</v>
      </c>
    </row>
    <row r="222" spans="1:18" ht="15" thickBot="1">
      <c r="A222" s="7">
        <v>44230</v>
      </c>
      <c r="B222" s="4">
        <v>35</v>
      </c>
      <c r="C222" s="4" t="s">
        <v>150</v>
      </c>
      <c r="D222" s="41">
        <v>1</v>
      </c>
      <c r="E222" s="31">
        <v>45</v>
      </c>
      <c r="F222" s="31">
        <v>17.575543367999998</v>
      </c>
      <c r="G222" s="31">
        <v>16.009125980999997</v>
      </c>
      <c r="H222" s="31">
        <v>12.746627167333333</v>
      </c>
      <c r="I222" s="31">
        <v>10.376515285666668</v>
      </c>
      <c r="J222" s="31">
        <v>10.729608963999999</v>
      </c>
      <c r="K222" s="31">
        <v>12.238728152333332</v>
      </c>
      <c r="L222" s="31">
        <v>13.133885248333332</v>
      </c>
      <c r="M222" s="31">
        <v>12.953367828666668</v>
      </c>
      <c r="N222" s="31">
        <v>13.064755376333332</v>
      </c>
      <c r="O222" s="31">
        <v>13.712588884333332</v>
      </c>
      <c r="P222" s="31">
        <v>15.169712659000004</v>
      </c>
      <c r="Q222" s="31">
        <v>16.527466149000002</v>
      </c>
      <c r="R222" s="31">
        <v>13.686493755333325</v>
      </c>
    </row>
    <row r="223" spans="1:18" ht="15" thickBot="1">
      <c r="A223" s="7">
        <v>44230</v>
      </c>
      <c r="B223" s="4">
        <v>35</v>
      </c>
      <c r="C223" s="4" t="s">
        <v>150</v>
      </c>
      <c r="D223" s="41">
        <v>1</v>
      </c>
      <c r="E223" s="31">
        <v>90</v>
      </c>
      <c r="F223" s="31">
        <v>18.087310135000006</v>
      </c>
      <c r="G223" s="31">
        <v>17.330886657666671</v>
      </c>
      <c r="H223" s="31">
        <v>14.056730958666668</v>
      </c>
      <c r="I223" s="31">
        <v>12.632154419666668</v>
      </c>
      <c r="J223" s="31">
        <v>12.636338796</v>
      </c>
      <c r="K223" s="31">
        <v>15.899020920666665</v>
      </c>
      <c r="L223" s="31">
        <v>15.62237350233333</v>
      </c>
      <c r="M223" s="31">
        <v>15.462337971000002</v>
      </c>
      <c r="N223" s="31">
        <v>13.893504421333336</v>
      </c>
      <c r="O223" s="31">
        <v>13.808143075333332</v>
      </c>
      <c r="P223" s="31">
        <v>15.34427097</v>
      </c>
      <c r="Q223" s="31">
        <v>16.183392536499998</v>
      </c>
      <c r="R223" s="31">
        <v>15.079705363680548</v>
      </c>
    </row>
    <row r="224" spans="1:18" ht="15" thickBot="1">
      <c r="A224" s="7">
        <v>44230</v>
      </c>
      <c r="B224" s="4">
        <v>35</v>
      </c>
      <c r="C224" s="4" t="s">
        <v>150</v>
      </c>
      <c r="D224" s="41">
        <v>1</v>
      </c>
      <c r="E224" s="31">
        <v>135</v>
      </c>
      <c r="F224" s="31">
        <v>2.1681370523666668</v>
      </c>
      <c r="G224" s="31">
        <v>2.7252817063666668</v>
      </c>
      <c r="H224" s="31">
        <v>3.3088474749333328</v>
      </c>
      <c r="I224" s="31">
        <v>3.3748582999666668</v>
      </c>
      <c r="J224" s="31">
        <v>3.2646717318333334</v>
      </c>
      <c r="K224" s="31">
        <v>4.6829874916666672</v>
      </c>
      <c r="L224" s="31">
        <v>4.3903714630000001</v>
      </c>
      <c r="M224" s="31">
        <v>4.6141563954666678</v>
      </c>
      <c r="N224" s="31">
        <v>4.1755287043333338</v>
      </c>
      <c r="O224" s="31">
        <v>3.3409551762333338</v>
      </c>
      <c r="P224" s="31">
        <v>2.3964935545666668</v>
      </c>
      <c r="Q224" s="31">
        <v>2.1164901270666663</v>
      </c>
      <c r="R224" s="31">
        <v>3.3798982648166689</v>
      </c>
    </row>
    <row r="225" spans="1:18" ht="15" thickBot="1">
      <c r="A225" s="7">
        <v>44230</v>
      </c>
      <c r="B225" s="4">
        <v>35</v>
      </c>
      <c r="C225" s="4" t="s">
        <v>150</v>
      </c>
      <c r="D225" s="41">
        <v>1</v>
      </c>
      <c r="E225" s="31">
        <v>180</v>
      </c>
      <c r="F225" s="31">
        <v>3.4535567068666664</v>
      </c>
      <c r="G225" s="31">
        <v>5.5530636221000007</v>
      </c>
      <c r="H225" s="31">
        <v>13.566754051999999</v>
      </c>
      <c r="I225" s="31">
        <v>13.930574181666667</v>
      </c>
      <c r="J225" s="31">
        <v>14.524523770666667</v>
      </c>
      <c r="K225" s="31">
        <v>16.886263151666665</v>
      </c>
      <c r="L225" s="31">
        <v>19.441279530333329</v>
      </c>
      <c r="M225" s="31">
        <v>18.903498106666671</v>
      </c>
      <c r="N225" s="31">
        <v>18.026763749999997</v>
      </c>
      <c r="O225" s="31">
        <v>15.838497654000003</v>
      </c>
      <c r="P225" s="31">
        <v>8.8037598910000003</v>
      </c>
      <c r="Q225" s="31">
        <v>4.2287618709666672</v>
      </c>
      <c r="R225" s="31">
        <v>12.763108023994446</v>
      </c>
    </row>
    <row r="226" spans="1:18" ht="15" thickBot="1">
      <c r="A226" s="7">
        <v>44230</v>
      </c>
      <c r="B226" s="4">
        <v>35</v>
      </c>
      <c r="C226" s="4" t="s">
        <v>150</v>
      </c>
      <c r="D226" s="41">
        <v>1</v>
      </c>
      <c r="E226" s="31">
        <v>225</v>
      </c>
      <c r="F226" s="31">
        <v>0.59361925329999998</v>
      </c>
      <c r="G226" s="31">
        <v>0.83315963289999995</v>
      </c>
      <c r="H226" s="31">
        <v>2.3585749893000005</v>
      </c>
      <c r="I226" s="31">
        <v>3.574361979666667</v>
      </c>
      <c r="J226" s="31">
        <v>4.1809277690666669</v>
      </c>
      <c r="K226" s="31">
        <v>3.1009857763333333</v>
      </c>
      <c r="L226" s="31">
        <v>3.2003124224000001</v>
      </c>
      <c r="M226" s="31">
        <v>3.4969214349333333</v>
      </c>
      <c r="N226" s="31">
        <v>3.2849145670666662</v>
      </c>
      <c r="O226" s="31">
        <v>2.7077717986333329</v>
      </c>
      <c r="P226" s="31">
        <v>1.4420678900666666</v>
      </c>
      <c r="Q226" s="31">
        <v>0.65267201969999999</v>
      </c>
      <c r="R226" s="31">
        <v>2.4521907944472221</v>
      </c>
    </row>
    <row r="227" spans="1:18" ht="15" thickBot="1">
      <c r="A227" s="7">
        <v>44230</v>
      </c>
      <c r="B227" s="4">
        <v>35</v>
      </c>
      <c r="C227" s="4" t="s">
        <v>150</v>
      </c>
      <c r="D227" s="41">
        <v>1</v>
      </c>
      <c r="E227" s="31">
        <v>270</v>
      </c>
      <c r="F227" s="31">
        <v>2.6449857061666662</v>
      </c>
      <c r="G227" s="31">
        <v>3.748686135599999</v>
      </c>
      <c r="H227" s="31">
        <v>7.3494589366666654</v>
      </c>
      <c r="I227" s="31">
        <v>11.688138439000001</v>
      </c>
      <c r="J227" s="31">
        <v>9.7639056103333317</v>
      </c>
      <c r="K227" s="31">
        <v>6.4888658210000001</v>
      </c>
      <c r="L227" s="31">
        <v>4.9787985293333339</v>
      </c>
      <c r="M227" s="31">
        <v>4.722515990233334</v>
      </c>
      <c r="N227" s="31">
        <v>5.7258695836666655</v>
      </c>
      <c r="O227" s="31">
        <v>5.4519275903333329</v>
      </c>
      <c r="P227" s="31">
        <v>3.9243105084333343</v>
      </c>
      <c r="Q227" s="31">
        <v>2.418667437566667</v>
      </c>
      <c r="R227" s="31">
        <v>5.7421775240277793</v>
      </c>
    </row>
    <row r="228" spans="1:18" ht="15" thickBot="1">
      <c r="A228" s="7">
        <v>44230</v>
      </c>
      <c r="B228" s="4">
        <v>35</v>
      </c>
      <c r="C228" s="4" t="s">
        <v>150</v>
      </c>
      <c r="D228" s="41">
        <v>1</v>
      </c>
      <c r="E228" s="31">
        <v>315</v>
      </c>
      <c r="F228" s="31">
        <v>4.1196130809999989</v>
      </c>
      <c r="G228" s="31">
        <v>5.8103679467666662</v>
      </c>
      <c r="H228" s="31">
        <v>9.357503528999997</v>
      </c>
      <c r="I228" s="31">
        <v>12.999624964000001</v>
      </c>
      <c r="J228" s="31">
        <v>12.960230431999998</v>
      </c>
      <c r="K228" s="31">
        <v>9.3841993323333348</v>
      </c>
      <c r="L228" s="31">
        <v>7.4005300180000013</v>
      </c>
      <c r="M228" s="31">
        <v>7.9584108140000014</v>
      </c>
      <c r="N228" s="31">
        <v>8.3155398566666676</v>
      </c>
      <c r="O228" s="31">
        <v>7.0159276809999991</v>
      </c>
      <c r="P228" s="31">
        <v>6.5797758690666681</v>
      </c>
      <c r="Q228" s="31">
        <v>5.6296497299666681</v>
      </c>
      <c r="R228" s="31">
        <v>8.1276144378166624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44230</v>
      </c>
      <c r="B235" s="4">
        <v>36</v>
      </c>
      <c r="C235" s="4" t="s">
        <v>150</v>
      </c>
      <c r="D235" s="23">
        <v>1</v>
      </c>
      <c r="E235" s="31">
        <v>-21.828696236831526</v>
      </c>
      <c r="F235" s="31">
        <v>-16.93013577842634</v>
      </c>
      <c r="G235" s="31">
        <v>-4.5862768880962843</v>
      </c>
      <c r="H235" s="31">
        <v>7.0249165690268853</v>
      </c>
      <c r="I235" s="31">
        <v>16.19320077668602</v>
      </c>
      <c r="J235" s="31">
        <v>20.919484809959041</v>
      </c>
      <c r="K235" s="31">
        <v>21.967956982977608</v>
      </c>
      <c r="L235" s="31">
        <v>18.963848713955308</v>
      </c>
      <c r="M235" s="31">
        <v>11.994638891081429</v>
      </c>
      <c r="N235" s="31">
        <v>2.3165322548950149</v>
      </c>
      <c r="O235" s="31">
        <v>-10.184180555778244</v>
      </c>
      <c r="P235" s="31">
        <v>-19.020349466409133</v>
      </c>
      <c r="Q235" s="32">
        <v>2.1852772230329549</v>
      </c>
    </row>
    <row r="236" spans="1:18" ht="15" thickBot="1">
      <c r="A236" s="7">
        <v>44230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44230</v>
      </c>
      <c r="B244" s="4">
        <v>38</v>
      </c>
      <c r="C244" s="4" t="s">
        <v>150</v>
      </c>
      <c r="D244" s="41">
        <v>1</v>
      </c>
      <c r="E244" s="41">
        <v>71.067876344086017</v>
      </c>
      <c r="F244" s="41">
        <v>65.034751788646489</v>
      </c>
      <c r="G244" s="41">
        <v>53.813306451612902</v>
      </c>
      <c r="H244" s="41">
        <v>45.15</v>
      </c>
      <c r="I244" s="41">
        <v>45.953897849462365</v>
      </c>
      <c r="J244" s="41">
        <v>58.280515873015858</v>
      </c>
      <c r="K244" s="41">
        <v>69.341666666666669</v>
      </c>
      <c r="L244" s="41">
        <v>71.286917562724014</v>
      </c>
      <c r="M244" s="41">
        <v>63.348611111111083</v>
      </c>
      <c r="N244" s="41">
        <v>58.593279569892481</v>
      </c>
      <c r="O244" s="41">
        <v>64.409027777777766</v>
      </c>
      <c r="P244" s="41">
        <v>69.881129032258045</v>
      </c>
      <c r="Q244" s="40">
        <f t="shared" ref="Q244" si="6">AVERAGE(E244:P244)</f>
        <v>61.346748335604474</v>
      </c>
    </row>
    <row r="245" spans="1:17" ht="15" thickBot="1">
      <c r="A245" s="7">
        <v>44230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44230</v>
      </c>
      <c r="B253" s="4">
        <v>39</v>
      </c>
      <c r="C253" s="4" t="s">
        <v>150</v>
      </c>
      <c r="D253" s="41">
        <v>1</v>
      </c>
      <c r="E253" s="31">
        <v>-24.51</v>
      </c>
      <c r="F253" s="31">
        <v>-21.68</v>
      </c>
      <c r="G253" s="31">
        <v>-15.08</v>
      </c>
      <c r="H253" s="31">
        <v>-8.69</v>
      </c>
      <c r="I253" s="31">
        <v>-1.74</v>
      </c>
      <c r="J253" s="31">
        <v>6.16</v>
      </c>
      <c r="K253" s="31">
        <v>10.84</v>
      </c>
      <c r="L253" s="31">
        <v>9.02</v>
      </c>
      <c r="M253" s="31">
        <v>1.43</v>
      </c>
      <c r="N253" s="31">
        <v>-7.06</v>
      </c>
      <c r="O253" s="31">
        <v>-15.66</v>
      </c>
      <c r="P253" s="31">
        <v>-21.99</v>
      </c>
      <c r="Q253" s="32">
        <f t="shared" ref="Q253" si="7">AVERAGE(E253:P253)</f>
        <v>-7.4133333333333331</v>
      </c>
    </row>
    <row r="254" spans="1:17" ht="15" thickBot="1">
      <c r="A254" s="7">
        <v>44230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44230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17.430000000000003</v>
      </c>
      <c r="J262" s="31">
        <v>56.533333333333331</v>
      </c>
      <c r="K262" s="31">
        <v>102.47333333333333</v>
      </c>
      <c r="L262" s="31">
        <v>82.640000000000015</v>
      </c>
      <c r="M262" s="31">
        <v>24.630000000000003</v>
      </c>
      <c r="N262" s="31">
        <v>0</v>
      </c>
      <c r="O262" s="31">
        <v>0</v>
      </c>
      <c r="P262" s="31">
        <v>0</v>
      </c>
      <c r="Q262" s="32">
        <v>283.70666666666659</v>
      </c>
    </row>
    <row r="263" spans="1:17" ht="15" thickBot="1">
      <c r="A263" s="7">
        <v>44230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44230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1</v>
      </c>
      <c r="I271" s="31">
        <v>8</v>
      </c>
      <c r="J271" s="31">
        <v>15.366666666666667</v>
      </c>
      <c r="K271" s="31">
        <v>19.466666666666665</v>
      </c>
      <c r="L271" s="31">
        <v>17.266666666666666</v>
      </c>
      <c r="M271" s="31">
        <v>9.4</v>
      </c>
      <c r="N271" s="31">
        <v>0</v>
      </c>
      <c r="O271" s="31">
        <v>0</v>
      </c>
      <c r="P271" s="31">
        <v>0</v>
      </c>
      <c r="Q271" s="31">
        <v>70.5</v>
      </c>
    </row>
    <row r="272" spans="1:17" ht="15" thickBot="1">
      <c r="A272" s="7">
        <v>44230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44230</v>
      </c>
      <c r="B280" s="4">
        <v>47</v>
      </c>
      <c r="C280" s="4" t="s">
        <v>33</v>
      </c>
      <c r="D280" s="41">
        <v>5</v>
      </c>
      <c r="E280" s="31">
        <v>3.4666666666666668</v>
      </c>
      <c r="F280" s="31">
        <v>2.6666666666666665</v>
      </c>
      <c r="G280" s="31">
        <v>5.0666666666666664</v>
      </c>
      <c r="H280" s="31">
        <v>5.7666666666666666</v>
      </c>
      <c r="I280" s="31">
        <v>2</v>
      </c>
      <c r="J280" s="31">
        <v>0</v>
      </c>
      <c r="K280" s="31">
        <v>0</v>
      </c>
      <c r="L280" s="31">
        <v>0</v>
      </c>
      <c r="M280" s="31">
        <v>0</v>
      </c>
      <c r="N280" s="31">
        <v>4</v>
      </c>
      <c r="O280" s="31">
        <v>3.8666666666666667</v>
      </c>
      <c r="P280" s="31">
        <v>3.5333333333333332</v>
      </c>
      <c r="Q280" s="32">
        <v>30.366666666666667</v>
      </c>
    </row>
    <row r="281" spans="1:17" ht="15" thickBot="1">
      <c r="A281" s="7">
        <v>44230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workbookViewId="0">
      <selection activeCell="D11" sqref="D11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105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44225</v>
      </c>
      <c r="B10" s="4" t="s">
        <v>106</v>
      </c>
      <c r="C10" s="4" t="s">
        <v>107</v>
      </c>
      <c r="D10" s="8">
        <v>1713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200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44225</v>
      </c>
      <c r="B23" s="4">
        <v>1</v>
      </c>
      <c r="C23" s="4" t="s">
        <v>31</v>
      </c>
      <c r="D23" s="8">
        <v>4</v>
      </c>
      <c r="E23" s="31">
        <v>2.9500000000000015</v>
      </c>
      <c r="F23" s="52">
        <v>2.363333333333332</v>
      </c>
      <c r="G23" s="31">
        <v>4.7200000000000006</v>
      </c>
      <c r="H23" s="31">
        <v>8.5233333333333352</v>
      </c>
      <c r="I23" s="31">
        <v>18.433333333333337</v>
      </c>
      <c r="J23" s="31">
        <v>43.366666666666625</v>
      </c>
      <c r="K23" s="31">
        <v>64.526666666666628</v>
      </c>
      <c r="L23" s="31">
        <v>49.700000000000017</v>
      </c>
      <c r="M23" s="31">
        <v>21.850000000000016</v>
      </c>
      <c r="N23" s="31">
        <v>9.6699999999999982</v>
      </c>
      <c r="O23" s="31">
        <v>7.1000000000000023</v>
      </c>
      <c r="P23" s="31">
        <v>5.7699999999999978</v>
      </c>
      <c r="Q23" s="32">
        <v>238.9733333333333</v>
      </c>
    </row>
    <row r="24" spans="1:17" ht="15" thickBot="1">
      <c r="A24" s="7">
        <v>44225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44225</v>
      </c>
      <c r="B31" s="4">
        <v>2</v>
      </c>
      <c r="C31" s="4" t="s">
        <v>34</v>
      </c>
      <c r="D31" s="8">
        <v>5</v>
      </c>
      <c r="E31" s="31">
        <v>1.0333333333333334</v>
      </c>
      <c r="F31" s="31">
        <v>0.73333333333333328</v>
      </c>
      <c r="G31" s="31">
        <v>1.5333333333333334</v>
      </c>
      <c r="H31" s="31">
        <v>2.4666666666666668</v>
      </c>
      <c r="I31" s="31">
        <v>4.4333333333333336</v>
      </c>
      <c r="J31" s="31">
        <v>8.1333333333333329</v>
      </c>
      <c r="K31" s="31">
        <v>10.966666666666667</v>
      </c>
      <c r="L31" s="31">
        <v>9.2666666666666675</v>
      </c>
      <c r="M31" s="31">
        <v>4.7</v>
      </c>
      <c r="N31" s="31">
        <v>2.5</v>
      </c>
      <c r="O31" s="31">
        <v>2.2000000000000002</v>
      </c>
      <c r="P31" s="31">
        <v>1.7333333333333334</v>
      </c>
      <c r="Q31" s="32">
        <v>49.7</v>
      </c>
    </row>
    <row r="32" spans="1:17" ht="15" thickBot="1">
      <c r="A32" s="7">
        <v>44225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44225</v>
      </c>
      <c r="B39" s="4">
        <v>3</v>
      </c>
      <c r="C39" s="4" t="s">
        <v>37</v>
      </c>
      <c r="D39" s="8">
        <v>1</v>
      </c>
      <c r="E39" s="31">
        <v>-24.636000000000003</v>
      </c>
      <c r="F39" s="31">
        <v>-18.882333333333332</v>
      </c>
      <c r="G39" s="31">
        <v>-6.9963333333333351</v>
      </c>
      <c r="H39" s="31">
        <v>6.9476666666666667</v>
      </c>
      <c r="I39" s="31">
        <v>15.946333333333333</v>
      </c>
      <c r="J39" s="31">
        <v>20.920333333333335</v>
      </c>
      <c r="K39" s="31">
        <v>22.387666666666671</v>
      </c>
      <c r="L39" s="31">
        <v>20.300000000000004</v>
      </c>
      <c r="M39" s="31">
        <v>14.847333333333333</v>
      </c>
      <c r="N39" s="31">
        <v>5.102666666666666</v>
      </c>
      <c r="O39" s="31">
        <v>-10.296666666666662</v>
      </c>
      <c r="P39" s="31">
        <v>-20.919999999999998</v>
      </c>
      <c r="Q39" s="32">
        <v>2.060055555555556</v>
      </c>
    </row>
    <row r="40" spans="1:17" ht="15" thickBot="1">
      <c r="A40" s="7">
        <v>44225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44225</v>
      </c>
      <c r="B47" s="4">
        <v>4</v>
      </c>
      <c r="C47" s="4" t="s">
        <v>37</v>
      </c>
      <c r="D47" s="8">
        <v>1</v>
      </c>
      <c r="E47" s="31">
        <v>-35.936333333333337</v>
      </c>
      <c r="F47" s="31">
        <v>-33.228000000000002</v>
      </c>
      <c r="G47" s="31">
        <v>-23.422333333333331</v>
      </c>
      <c r="H47" s="31">
        <v>-7.5746666666666647</v>
      </c>
      <c r="I47" s="31">
        <v>-0.22699999999999995</v>
      </c>
      <c r="J47" s="31">
        <v>5.2650000000000015</v>
      </c>
      <c r="K47" s="31">
        <v>8.3946666666666676</v>
      </c>
      <c r="L47" s="31">
        <v>5.6623333333333337</v>
      </c>
      <c r="M47" s="31">
        <v>-1.2783333333333333</v>
      </c>
      <c r="N47" s="31">
        <v>-9.7736666666666654</v>
      </c>
      <c r="O47" s="31">
        <v>-22.728999999999996</v>
      </c>
      <c r="P47" s="31">
        <v>-31.916999999999994</v>
      </c>
      <c r="Q47" s="32">
        <f t="shared" ref="Q47" si="0">AVERAGE(E47:P47)</f>
        <v>-12.23036111111111</v>
      </c>
    </row>
    <row r="48" spans="1:17" ht="15" thickBot="1">
      <c r="A48" s="7">
        <v>44225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44225</v>
      </c>
      <c r="B55" s="4">
        <v>5</v>
      </c>
      <c r="C55" s="4" t="s">
        <v>37</v>
      </c>
      <c r="D55" s="8">
        <v>1</v>
      </c>
      <c r="E55" s="31">
        <v>-31.115040322580633</v>
      </c>
      <c r="F55" s="31">
        <v>-27.25630080049261</v>
      </c>
      <c r="G55" s="31">
        <v>-16.003575268817205</v>
      </c>
      <c r="H55" s="31">
        <v>-0.81529166666666653</v>
      </c>
      <c r="I55" s="31">
        <v>7.7180779569892488</v>
      </c>
      <c r="J55" s="31">
        <v>12.962666666666667</v>
      </c>
      <c r="K55" s="31">
        <v>15.014368279569895</v>
      </c>
      <c r="L55" s="31">
        <v>12.504690860215049</v>
      </c>
      <c r="M55" s="31">
        <v>6.1564861111111107</v>
      </c>
      <c r="N55" s="31">
        <v>-3.1153494623655913</v>
      </c>
      <c r="O55" s="31">
        <v>-17.220694444444451</v>
      </c>
      <c r="P55" s="31">
        <v>-27.047163978494623</v>
      </c>
      <c r="Q55" s="32">
        <v>-5.5872395856725765</v>
      </c>
    </row>
    <row r="56" spans="1:17" ht="15" thickBot="1">
      <c r="A56" s="7">
        <v>44225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44225</v>
      </c>
      <c r="B64" s="4">
        <v>7</v>
      </c>
      <c r="C64" s="4" t="s">
        <v>37</v>
      </c>
      <c r="D64" s="8">
        <v>1</v>
      </c>
      <c r="E64" s="108">
        <v>0.43208333333333332</v>
      </c>
      <c r="F64" s="108">
        <v>0.63416666666666688</v>
      </c>
      <c r="G64" s="108">
        <v>1.5408333333333335</v>
      </c>
      <c r="H64" s="108">
        <v>3.5987500000000003</v>
      </c>
      <c r="I64" s="108">
        <v>5.4837499999999997</v>
      </c>
      <c r="J64" s="108">
        <v>8.5833333333333304</v>
      </c>
      <c r="K64" s="108">
        <v>10.766666666666667</v>
      </c>
      <c r="L64" s="108">
        <v>9.3791666666666664</v>
      </c>
      <c r="M64" s="108">
        <v>5.9020833333333327</v>
      </c>
      <c r="N64" s="108">
        <v>3.379583333333334</v>
      </c>
      <c r="O64" s="108">
        <v>1.4233333333333331</v>
      </c>
      <c r="P64" s="108">
        <v>0.66416666666666657</v>
      </c>
      <c r="Q64" s="119">
        <v>4.3156597222222208</v>
      </c>
    </row>
    <row r="65" spans="1:17" ht="15" thickBot="1">
      <c r="A65" s="7">
        <v>44225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44225</v>
      </c>
      <c r="B76" s="4">
        <v>10</v>
      </c>
      <c r="C76" s="4" t="s">
        <v>37</v>
      </c>
      <c r="D76" s="8">
        <v>1</v>
      </c>
      <c r="E76" s="99">
        <v>830.5</v>
      </c>
      <c r="F76" s="99">
        <v>829</v>
      </c>
      <c r="G76" s="99">
        <v>827.9</v>
      </c>
      <c r="H76" s="99">
        <v>825.8</v>
      </c>
      <c r="I76" s="99">
        <v>825.5</v>
      </c>
      <c r="J76" s="99">
        <v>823.8</v>
      </c>
      <c r="K76" s="99">
        <v>823.3</v>
      </c>
      <c r="L76" s="99">
        <v>825.6</v>
      </c>
      <c r="M76" s="99">
        <v>828.7</v>
      </c>
      <c r="N76" s="99">
        <v>830.8</v>
      </c>
      <c r="O76" s="99">
        <v>830.6</v>
      </c>
      <c r="P76" s="99">
        <v>830.8</v>
      </c>
      <c r="Q76" s="100">
        <v>827.7</v>
      </c>
    </row>
    <row r="77" spans="1:17" ht="15" thickBot="1">
      <c r="A77" s="3">
        <v>44225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44225</v>
      </c>
      <c r="B84" s="4">
        <v>11</v>
      </c>
      <c r="C84" s="4" t="s">
        <v>128</v>
      </c>
      <c r="D84" s="8">
        <v>7</v>
      </c>
      <c r="E84" s="31">
        <v>0.28749999399999998</v>
      </c>
      <c r="F84" s="31">
        <v>0.42750000999999999</v>
      </c>
      <c r="G84" s="31">
        <v>1.0099999900000001</v>
      </c>
      <c r="H84" s="31">
        <v>2.0249998599999999</v>
      </c>
      <c r="I84" s="31">
        <v>6.2725000399999997</v>
      </c>
      <c r="J84" s="31">
        <v>15.425000199999999</v>
      </c>
      <c r="K84" s="31">
        <v>28.250001900000001</v>
      </c>
      <c r="L84" s="31">
        <v>21.482502</v>
      </c>
      <c r="M84" s="31">
        <v>6.5750002900000002</v>
      </c>
      <c r="N84" s="31">
        <v>2.2999999500000001</v>
      </c>
      <c r="O84" s="31">
        <v>1.60250008</v>
      </c>
      <c r="P84" s="31">
        <v>1.0625</v>
      </c>
      <c r="Q84" s="11"/>
    </row>
    <row r="85" spans="1:256" s="21" customFormat="1" ht="15" thickBot="1">
      <c r="A85" s="7">
        <v>44225</v>
      </c>
      <c r="B85" s="4">
        <v>11</v>
      </c>
      <c r="C85" s="4" t="s">
        <v>129</v>
      </c>
      <c r="D85" s="8">
        <v>8</v>
      </c>
      <c r="E85" s="31">
        <v>1.44499993</v>
      </c>
      <c r="F85" s="31">
        <v>1.15499997</v>
      </c>
      <c r="G85" s="31">
        <v>2.7100000400000002</v>
      </c>
      <c r="H85" s="31">
        <v>4.0675001100000001</v>
      </c>
      <c r="I85" s="31">
        <v>12.5200005</v>
      </c>
      <c r="J85" s="31">
        <v>31.877498599999999</v>
      </c>
      <c r="K85" s="31">
        <v>50.077499400000001</v>
      </c>
      <c r="L85" s="31">
        <v>35.909996</v>
      </c>
      <c r="M85" s="31">
        <v>12.300000199999999</v>
      </c>
      <c r="N85" s="31">
        <v>5.2600002300000002</v>
      </c>
      <c r="O85" s="31">
        <v>4.2049999199999997</v>
      </c>
      <c r="P85" s="31">
        <v>3.4149999599999998</v>
      </c>
      <c r="Q85" s="11"/>
    </row>
    <row r="86" spans="1:256" s="21" customFormat="1" ht="15" thickBot="1">
      <c r="A86" s="7">
        <v>44225</v>
      </c>
      <c r="B86" s="4">
        <v>11</v>
      </c>
      <c r="C86" s="4" t="s">
        <v>130</v>
      </c>
      <c r="D86" s="8">
        <v>9</v>
      </c>
      <c r="E86" s="31">
        <v>2.8674998299999999</v>
      </c>
      <c r="F86" s="31">
        <v>1.71499991</v>
      </c>
      <c r="G86" s="31">
        <v>4.2100000399999997</v>
      </c>
      <c r="H86" s="31">
        <v>6.7075004600000003</v>
      </c>
      <c r="I86" s="31">
        <v>17.712501499999998</v>
      </c>
      <c r="J86" s="31">
        <v>43.352500900000003</v>
      </c>
      <c r="K86" s="31">
        <v>59.077499400000001</v>
      </c>
      <c r="L86" s="31">
        <v>46.752498600000003</v>
      </c>
      <c r="M86" s="31">
        <v>17.075000800000002</v>
      </c>
      <c r="N86" s="31">
        <v>8.2124996199999991</v>
      </c>
      <c r="O86" s="31">
        <v>7.0450000800000003</v>
      </c>
      <c r="P86" s="31">
        <v>5.6300001100000001</v>
      </c>
      <c r="Q86" s="11"/>
    </row>
    <row r="87" spans="1:256" s="21" customFormat="1" ht="15" thickBot="1">
      <c r="A87" s="7">
        <v>44225</v>
      </c>
      <c r="B87" s="4">
        <v>11</v>
      </c>
      <c r="C87" s="4" t="s">
        <v>131</v>
      </c>
      <c r="D87" s="8">
        <v>10</v>
      </c>
      <c r="E87" s="31">
        <v>4.0050001100000001</v>
      </c>
      <c r="F87" s="31">
        <v>2.9299998299999999</v>
      </c>
      <c r="G87" s="31">
        <v>5.9650001499999998</v>
      </c>
      <c r="H87" s="31">
        <v>10.860000599999999</v>
      </c>
      <c r="I87" s="31">
        <v>23.3050003</v>
      </c>
      <c r="J87" s="31">
        <v>54.727500900000003</v>
      </c>
      <c r="K87" s="31">
        <v>72.724998499999998</v>
      </c>
      <c r="L87" s="31">
        <v>59.515003200000002</v>
      </c>
      <c r="M87" s="31">
        <v>24.75</v>
      </c>
      <c r="N87" s="31">
        <v>12.4375</v>
      </c>
      <c r="O87" s="31">
        <v>9.2575006500000008</v>
      </c>
      <c r="P87" s="31">
        <v>8.0200004600000003</v>
      </c>
      <c r="Q87" s="11"/>
    </row>
    <row r="88" spans="1:256" s="21" customFormat="1" ht="15" thickBot="1">
      <c r="A88" s="7">
        <v>44225</v>
      </c>
      <c r="B88" s="4">
        <v>11</v>
      </c>
      <c r="C88" s="4" t="s">
        <v>132</v>
      </c>
      <c r="D88" s="8">
        <v>11</v>
      </c>
      <c r="E88" s="31">
        <v>8.2150001499999998</v>
      </c>
      <c r="F88" s="31">
        <v>7.6475000399999997</v>
      </c>
      <c r="G88" s="31">
        <v>10.265000300000001</v>
      </c>
      <c r="H88" s="31">
        <v>17.9750023</v>
      </c>
      <c r="I88" s="31">
        <v>43.560001399999997</v>
      </c>
      <c r="J88" s="31">
        <v>71.537506100000002</v>
      </c>
      <c r="K88" s="31">
        <v>121.029999</v>
      </c>
      <c r="L88" s="31">
        <v>85.389999399999994</v>
      </c>
      <c r="M88" s="31">
        <v>57.009998299999999</v>
      </c>
      <c r="N88" s="31">
        <v>21.889999400000001</v>
      </c>
      <c r="O88" s="31">
        <v>14.665000900000001</v>
      </c>
      <c r="P88" s="31">
        <v>13.102499999999999</v>
      </c>
      <c r="Q88" s="11"/>
    </row>
    <row r="89" spans="1:256" s="21" customFormat="1" ht="15" thickBot="1">
      <c r="A89" s="7">
        <v>44225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44225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3.3333333333333333E-2</v>
      </c>
      <c r="I96" s="31">
        <v>1.2666666666666666</v>
      </c>
      <c r="J96" s="31">
        <v>6.2666666666666666</v>
      </c>
      <c r="K96" s="31">
        <v>8.9666666666666668</v>
      </c>
      <c r="L96" s="31">
        <v>4.833333333333333</v>
      </c>
      <c r="M96" s="31">
        <v>0.13333333333333333</v>
      </c>
      <c r="N96" s="31">
        <v>0</v>
      </c>
      <c r="O96" s="31">
        <v>0</v>
      </c>
      <c r="P96" s="31">
        <v>0</v>
      </c>
      <c r="Q96" s="32">
        <v>21.5</v>
      </c>
    </row>
    <row r="97" spans="1:256" ht="15" thickBot="1">
      <c r="A97" s="7">
        <v>44225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44225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3.3333333333333333E-2</v>
      </c>
      <c r="J102" s="31">
        <v>0.53333333333333333</v>
      </c>
      <c r="K102" s="31">
        <v>1.5333333333333334</v>
      </c>
      <c r="L102" s="31">
        <v>0.5</v>
      </c>
      <c r="M102" s="31">
        <v>0</v>
      </c>
      <c r="N102" s="31">
        <v>0</v>
      </c>
      <c r="O102" s="31">
        <v>0</v>
      </c>
      <c r="P102" s="31">
        <v>0</v>
      </c>
      <c r="Q102" s="32">
        <v>2.6</v>
      </c>
    </row>
    <row r="103" spans="1:256" ht="15" thickBot="1">
      <c r="A103" s="7">
        <v>44225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44225</v>
      </c>
      <c r="B110" s="4">
        <v>14</v>
      </c>
      <c r="C110" s="4" t="s">
        <v>33</v>
      </c>
      <c r="D110" s="8">
        <v>5</v>
      </c>
      <c r="E110" s="31">
        <v>31</v>
      </c>
      <c r="F110" s="31">
        <v>28.066666666666666</v>
      </c>
      <c r="G110" s="31">
        <v>25.9</v>
      </c>
      <c r="H110" s="31">
        <v>4.7333333333333334</v>
      </c>
      <c r="I110" s="31">
        <v>0.16666666666666666</v>
      </c>
      <c r="J110" s="31">
        <v>0</v>
      </c>
      <c r="K110" s="31">
        <v>0</v>
      </c>
      <c r="L110" s="31">
        <v>0</v>
      </c>
      <c r="M110" s="31">
        <v>0.13333333333333333</v>
      </c>
      <c r="N110" s="31">
        <v>6.7</v>
      </c>
      <c r="O110" s="31">
        <v>26.5</v>
      </c>
      <c r="P110" s="31">
        <v>30.733333333333334</v>
      </c>
      <c r="Q110" s="32">
        <v>153.93333333333334</v>
      </c>
    </row>
    <row r="111" spans="1:256" ht="15" thickBot="1">
      <c r="A111" s="7">
        <v>44225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44225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30.966666666666665</v>
      </c>
      <c r="H118" s="31">
        <v>27.5</v>
      </c>
      <c r="I118" s="31">
        <v>15.9</v>
      </c>
      <c r="J118" s="31">
        <v>2.1333333333333333</v>
      </c>
      <c r="K118" s="31">
        <v>0.1</v>
      </c>
      <c r="L118" s="31">
        <v>1.2666666666666666</v>
      </c>
      <c r="M118" s="31">
        <v>18.333333333333332</v>
      </c>
      <c r="N118" s="31">
        <v>29.9</v>
      </c>
      <c r="O118" s="31">
        <v>30</v>
      </c>
      <c r="P118" s="31">
        <v>31</v>
      </c>
      <c r="Q118" s="32">
        <v>246.33333333333334</v>
      </c>
    </row>
    <row r="119" spans="1:256" ht="15" thickBot="1">
      <c r="A119" s="7">
        <v>44225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44225</v>
      </c>
      <c r="B126" s="4">
        <v>16</v>
      </c>
      <c r="C126" s="4" t="s">
        <v>33</v>
      </c>
      <c r="D126" s="8">
        <v>5</v>
      </c>
      <c r="E126" s="31">
        <v>3.3333333333333333E-2</v>
      </c>
      <c r="F126" s="31">
        <v>0</v>
      </c>
      <c r="G126" s="31">
        <v>0.13333333333333333</v>
      </c>
      <c r="H126" s="31">
        <v>0.3</v>
      </c>
      <c r="I126" s="31">
        <v>0.96666666666666667</v>
      </c>
      <c r="J126" s="31">
        <v>2.7666666666666666</v>
      </c>
      <c r="K126" s="31">
        <v>4.7666666666666666</v>
      </c>
      <c r="L126" s="31">
        <v>3.7</v>
      </c>
      <c r="M126" s="31">
        <v>1.2</v>
      </c>
      <c r="N126" s="31">
        <v>0.53333333333333333</v>
      </c>
      <c r="O126" s="31">
        <v>0.2</v>
      </c>
      <c r="P126" s="31">
        <v>0.16666666666666666</v>
      </c>
      <c r="Q126" s="32">
        <f t="shared" ref="Q126" si="1">SUM(E126:P126)</f>
        <v>14.766666666666666</v>
      </c>
    </row>
    <row r="127" spans="1:256" ht="15" thickBot="1">
      <c r="A127" s="7">
        <v>44225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44225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3.3333333333333333E-2</v>
      </c>
      <c r="H134" s="31">
        <v>0.16666666666666666</v>
      </c>
      <c r="I134" s="31">
        <v>0.26666666666666666</v>
      </c>
      <c r="J134" s="31">
        <v>1.0333333333333334</v>
      </c>
      <c r="K134" s="31">
        <v>1.4</v>
      </c>
      <c r="L134" s="31">
        <v>1</v>
      </c>
      <c r="M134" s="31">
        <v>0.43333333333333335</v>
      </c>
      <c r="N134" s="31">
        <v>0.13333333333333333</v>
      </c>
      <c r="O134" s="31">
        <v>0</v>
      </c>
      <c r="P134" s="31">
        <v>0</v>
      </c>
      <c r="Q134" s="32">
        <f t="shared" ref="Q134" si="2">SUM(E134:P134)</f>
        <v>4.4666666666666668</v>
      </c>
    </row>
    <row r="135" spans="1:17" ht="15" thickBot="1">
      <c r="A135" s="7">
        <v>44225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44225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44225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44225</v>
      </c>
      <c r="B150" s="4">
        <v>20</v>
      </c>
      <c r="C150" s="4" t="s">
        <v>140</v>
      </c>
      <c r="D150" s="8">
        <v>2</v>
      </c>
      <c r="E150" s="32">
        <v>-9.6625003800000009</v>
      </c>
      <c r="F150" s="32">
        <v>-7.0500001900000004</v>
      </c>
      <c r="G150" s="32">
        <v>7.3499999000000003</v>
      </c>
      <c r="H150" s="32">
        <v>14.337499599999999</v>
      </c>
      <c r="I150" s="32">
        <v>18.6000023</v>
      </c>
      <c r="J150" s="32">
        <v>23.112501099999999</v>
      </c>
      <c r="K150" s="32">
        <v>25.862501099999999</v>
      </c>
      <c r="L150" s="32">
        <v>21.5</v>
      </c>
      <c r="M150" s="32">
        <v>16.337499600000001</v>
      </c>
      <c r="N150" s="32">
        <v>9.8249998099999996</v>
      </c>
      <c r="O150" s="32">
        <v>3.1875</v>
      </c>
      <c r="P150" s="32">
        <v>-2.6375002900000002</v>
      </c>
      <c r="Q150" s="32">
        <f t="shared" ref="Q150" si="4">MAX(E150:P150)</f>
        <v>25.862501099999999</v>
      </c>
    </row>
    <row r="151" spans="1:17" ht="15" thickBot="1">
      <c r="A151" s="7">
        <v>44225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44225</v>
      </c>
      <c r="B159" s="4">
        <v>21</v>
      </c>
      <c r="C159" s="4" t="s">
        <v>142</v>
      </c>
      <c r="D159" s="8">
        <v>3</v>
      </c>
      <c r="E159" s="32">
        <v>-45.7875023</v>
      </c>
      <c r="F159" s="32">
        <v>-42.887500799999998</v>
      </c>
      <c r="G159" s="32">
        <v>-35.700000799999998</v>
      </c>
      <c r="H159" s="32">
        <v>-21.237499199999998</v>
      </c>
      <c r="I159" s="32">
        <v>-6.8124995200000003</v>
      </c>
      <c r="J159" s="32">
        <v>1.7000000500000001</v>
      </c>
      <c r="K159" s="32">
        <v>6.1375002900000002</v>
      </c>
      <c r="L159" s="32">
        <v>2.6625001400000001</v>
      </c>
      <c r="M159" s="32">
        <v>-8.1750001900000004</v>
      </c>
      <c r="N159" s="32">
        <v>-26.262500800000002</v>
      </c>
      <c r="O159" s="32">
        <v>-36.3500023</v>
      </c>
      <c r="P159" s="32">
        <v>-45.700000799999998</v>
      </c>
      <c r="Q159" s="32">
        <f t="shared" ref="Q159" si="5">MIN(E159:P159)</f>
        <v>-45.7875023</v>
      </c>
    </row>
    <row r="160" spans="1:17" ht="15" thickBot="1">
      <c r="A160" s="7">
        <v>44225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44225</v>
      </c>
      <c r="B167" s="4">
        <v>22</v>
      </c>
      <c r="C167" s="4" t="s">
        <v>140</v>
      </c>
      <c r="D167" s="41">
        <v>2</v>
      </c>
      <c r="E167" s="31">
        <v>-0.6</v>
      </c>
      <c r="F167" s="31">
        <v>4.2</v>
      </c>
      <c r="G167" s="31">
        <v>12.5</v>
      </c>
      <c r="H167" s="31">
        <v>25.2</v>
      </c>
      <c r="I167" s="31">
        <v>30.4</v>
      </c>
      <c r="J167" s="31">
        <v>33</v>
      </c>
      <c r="K167" s="31">
        <v>36</v>
      </c>
      <c r="L167" s="31">
        <v>31.8</v>
      </c>
      <c r="M167" s="31">
        <v>26.1</v>
      </c>
      <c r="N167" s="31">
        <v>21.2</v>
      </c>
      <c r="O167" s="31">
        <v>9.8000000000000007</v>
      </c>
      <c r="P167" s="31">
        <v>4.7</v>
      </c>
      <c r="Q167" s="32">
        <v>36</v>
      </c>
    </row>
    <row r="168" spans="1:17" ht="15" thickBot="1">
      <c r="A168" s="7">
        <v>44225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44225</v>
      </c>
      <c r="B176" s="4">
        <v>23</v>
      </c>
      <c r="C176" s="4" t="s">
        <v>142</v>
      </c>
      <c r="D176" s="41">
        <v>3</v>
      </c>
      <c r="E176" s="31">
        <v>-51.2</v>
      </c>
      <c r="F176" s="31">
        <v>-48.3</v>
      </c>
      <c r="G176" s="31">
        <v>-43.5</v>
      </c>
      <c r="H176" s="31">
        <v>-30.5</v>
      </c>
      <c r="I176" s="31">
        <v>-14.3</v>
      </c>
      <c r="J176" s="31">
        <v>-8</v>
      </c>
      <c r="K176" s="31">
        <v>-1.9</v>
      </c>
      <c r="L176" s="31">
        <v>-5.2</v>
      </c>
      <c r="M176" s="31">
        <v>-14.2</v>
      </c>
      <c r="N176" s="31">
        <v>-32.200000000000003</v>
      </c>
      <c r="O176" s="31">
        <v>-40.700000000000003</v>
      </c>
      <c r="P176" s="31">
        <v>-48.9</v>
      </c>
      <c r="Q176" s="32">
        <v>-51.2</v>
      </c>
    </row>
    <row r="177" spans="1:17" ht="15" thickBot="1">
      <c r="A177" s="7">
        <v>44225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44225</v>
      </c>
      <c r="B185" s="4">
        <v>24</v>
      </c>
      <c r="C185" s="4" t="s">
        <v>140</v>
      </c>
      <c r="D185" s="23">
        <v>2</v>
      </c>
      <c r="E185" s="31">
        <v>5.8</v>
      </c>
      <c r="F185" s="31">
        <v>4.9000000000000004</v>
      </c>
      <c r="G185" s="31">
        <v>10.6</v>
      </c>
      <c r="H185" s="31">
        <v>12.7</v>
      </c>
      <c r="I185" s="31">
        <v>29.6</v>
      </c>
      <c r="J185" s="31">
        <v>27.7</v>
      </c>
      <c r="K185" s="31">
        <v>45.5</v>
      </c>
      <c r="L185" s="31">
        <v>26.8</v>
      </c>
      <c r="M185" s="31">
        <v>30.5</v>
      </c>
      <c r="N185" s="31">
        <v>14.3</v>
      </c>
      <c r="O185" s="31">
        <v>8</v>
      </c>
      <c r="P185" s="31">
        <v>9.6999999999999993</v>
      </c>
      <c r="Q185" s="32">
        <v>45.5</v>
      </c>
    </row>
    <row r="186" spans="1:17" ht="15" thickBot="1">
      <c r="A186" s="7">
        <v>44225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44225</v>
      </c>
      <c r="B194" s="4">
        <v>24</v>
      </c>
      <c r="C194" s="4" t="s">
        <v>140</v>
      </c>
      <c r="D194" s="41">
        <v>3</v>
      </c>
      <c r="E194" s="31">
        <v>19</v>
      </c>
      <c r="F194" s="31">
        <v>17</v>
      </c>
      <c r="G194" s="31">
        <v>20</v>
      </c>
      <c r="H194" s="31">
        <v>23</v>
      </c>
      <c r="I194" s="31">
        <v>22</v>
      </c>
      <c r="J194" s="31">
        <v>28</v>
      </c>
      <c r="K194" s="31">
        <v>24</v>
      </c>
      <c r="L194" s="31">
        <v>18</v>
      </c>
      <c r="M194" s="31">
        <v>16</v>
      </c>
      <c r="N194" s="31">
        <v>20</v>
      </c>
      <c r="O194" s="31">
        <v>20</v>
      </c>
      <c r="P194" s="31">
        <v>20</v>
      </c>
      <c r="Q194" s="32">
        <v>28</v>
      </c>
    </row>
    <row r="195" spans="1:17" ht="15" thickBot="1">
      <c r="A195" s="7">
        <v>44225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44225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5</v>
      </c>
      <c r="K203" s="32">
        <v>5</v>
      </c>
      <c r="L203" s="32">
        <v>4</v>
      </c>
      <c r="M203" s="32">
        <v>4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3.5</v>
      </c>
    </row>
    <row r="204" spans="1:17" ht="15" thickBot="1">
      <c r="A204" s="7">
        <v>44225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44225</v>
      </c>
      <c r="B212" s="4">
        <v>34</v>
      </c>
      <c r="C212" s="4" t="s">
        <v>37</v>
      </c>
      <c r="D212" s="23">
        <v>1</v>
      </c>
      <c r="E212" s="31">
        <v>0.46330645161290324</v>
      </c>
      <c r="F212" s="31">
        <v>0.66381437428824497</v>
      </c>
      <c r="G212" s="31">
        <v>1.2795698924731183</v>
      </c>
      <c r="H212" s="31">
        <v>2.3760416666666666</v>
      </c>
      <c r="I212" s="31">
        <v>2.3536290322580644</v>
      </c>
      <c r="J212" s="31">
        <v>1.5302083333333334</v>
      </c>
      <c r="K212" s="31">
        <v>1.1400201612903227</v>
      </c>
      <c r="L212" s="31">
        <v>1.0443255250403878</v>
      </c>
      <c r="M212" s="31">
        <v>1.365</v>
      </c>
      <c r="N212" s="31">
        <v>1.2526209677419355</v>
      </c>
      <c r="O212" s="31">
        <v>0.72635416666666663</v>
      </c>
      <c r="P212" s="31">
        <v>0.54385610347615199</v>
      </c>
      <c r="Q212" s="32">
        <v>1.2297136466199736</v>
      </c>
    </row>
    <row r="213" spans="1:18" ht="15" thickBot="1">
      <c r="A213" s="7">
        <v>44225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44225</v>
      </c>
      <c r="B221" s="4">
        <v>35</v>
      </c>
      <c r="C221" s="4" t="s">
        <v>150</v>
      </c>
      <c r="D221" s="41">
        <v>1</v>
      </c>
      <c r="E221" s="31">
        <v>360</v>
      </c>
      <c r="F221" s="31">
        <v>32.461692482000004</v>
      </c>
      <c r="G221" s="31">
        <v>29.618461797999998</v>
      </c>
      <c r="H221" s="31">
        <v>18.306275203999999</v>
      </c>
      <c r="I221" s="31">
        <v>15.105544649666664</v>
      </c>
      <c r="J221" s="31">
        <v>14.609776243666666</v>
      </c>
      <c r="K221" s="31">
        <v>15.39330350033333</v>
      </c>
      <c r="L221" s="31">
        <v>13.921355145000001</v>
      </c>
      <c r="M221" s="31">
        <v>18.062409412333338</v>
      </c>
      <c r="N221" s="31">
        <v>16.963811257999996</v>
      </c>
      <c r="O221" s="31">
        <v>18.120156871333332</v>
      </c>
      <c r="P221" s="31">
        <v>21.063707699666665</v>
      </c>
      <c r="Q221" s="31">
        <v>22.754760178666665</v>
      </c>
      <c r="R221" s="31">
        <v>19.698437870222218</v>
      </c>
    </row>
    <row r="222" spans="1:18" ht="15" thickBot="1">
      <c r="A222" s="7">
        <v>44225</v>
      </c>
      <c r="B222" s="4">
        <v>35</v>
      </c>
      <c r="C222" s="4" t="s">
        <v>150</v>
      </c>
      <c r="D222" s="41">
        <v>1</v>
      </c>
      <c r="E222" s="31">
        <v>45</v>
      </c>
      <c r="F222" s="31">
        <v>2.612419005</v>
      </c>
      <c r="G222" s="31">
        <v>4.454110776666667</v>
      </c>
      <c r="H222" s="31">
        <v>2.7924745015999997</v>
      </c>
      <c r="I222" s="31">
        <v>1.5539641500999999</v>
      </c>
      <c r="J222" s="31">
        <v>3.5356491734</v>
      </c>
      <c r="K222" s="31">
        <v>3.619867343333333</v>
      </c>
      <c r="L222" s="31">
        <v>3.5350403070000005</v>
      </c>
      <c r="M222" s="31">
        <v>4.3224424810000004</v>
      </c>
      <c r="N222" s="31">
        <v>4.8246625683333342</v>
      </c>
      <c r="O222" s="31">
        <v>5.2380368873333332</v>
      </c>
      <c r="P222" s="31">
        <v>3.122784725666667</v>
      </c>
      <c r="Q222" s="31">
        <v>2.3476553296666669</v>
      </c>
      <c r="R222" s="31">
        <v>3.4965922707583346</v>
      </c>
    </row>
    <row r="223" spans="1:18" ht="15" thickBot="1">
      <c r="A223" s="7">
        <v>44225</v>
      </c>
      <c r="B223" s="4">
        <v>35</v>
      </c>
      <c r="C223" s="4" t="s">
        <v>150</v>
      </c>
      <c r="D223" s="41">
        <v>1</v>
      </c>
      <c r="E223" s="31">
        <v>90</v>
      </c>
      <c r="F223" s="31">
        <v>0.32539682400000003</v>
      </c>
      <c r="G223" s="31">
        <v>1.0178335793333335</v>
      </c>
      <c r="H223" s="31">
        <v>1.1004412648000002</v>
      </c>
      <c r="I223" s="31">
        <v>2.1980377459999998</v>
      </c>
      <c r="J223" s="31">
        <v>2.8859797119666668</v>
      </c>
      <c r="K223" s="31">
        <v>4.0709952383333334</v>
      </c>
      <c r="L223" s="31">
        <v>6.5286160866666654</v>
      </c>
      <c r="M223" s="31">
        <v>4.3828622453333326</v>
      </c>
      <c r="N223" s="31">
        <v>2.439847821666667</v>
      </c>
      <c r="O223" s="31">
        <v>1.3180302097999999</v>
      </c>
      <c r="P223" s="31">
        <v>0.67901100066666653</v>
      </c>
      <c r="Q223" s="31">
        <v>0.44636444233333333</v>
      </c>
      <c r="R223" s="31">
        <v>2.2827846809083328</v>
      </c>
    </row>
    <row r="224" spans="1:18" ht="15" thickBot="1">
      <c r="A224" s="7">
        <v>44225</v>
      </c>
      <c r="B224" s="4">
        <v>35</v>
      </c>
      <c r="C224" s="4" t="s">
        <v>150</v>
      </c>
      <c r="D224" s="41">
        <v>1</v>
      </c>
      <c r="E224" s="31">
        <v>135</v>
      </c>
      <c r="F224" s="31">
        <v>0.13888889933333332</v>
      </c>
      <c r="G224" s="31">
        <v>0.35023182633333327</v>
      </c>
      <c r="H224" s="31">
        <v>0.4147625744666667</v>
      </c>
      <c r="I224" s="31">
        <v>0.85535177773333337</v>
      </c>
      <c r="J224" s="31">
        <v>1.9601084254000003</v>
      </c>
      <c r="K224" s="31">
        <v>4.109226784633333</v>
      </c>
      <c r="L224" s="31">
        <v>4.7995308790000006</v>
      </c>
      <c r="M224" s="31">
        <v>2.8154811256666665</v>
      </c>
      <c r="N224" s="31">
        <v>2.3286244829666671</v>
      </c>
      <c r="O224" s="31">
        <v>0.91013495676666678</v>
      </c>
      <c r="P224" s="31">
        <v>0.11460761633333334</v>
      </c>
      <c r="Q224" s="31">
        <v>0.36814575966666663</v>
      </c>
      <c r="R224" s="31">
        <v>1.5970912590249986</v>
      </c>
    </row>
    <row r="225" spans="1:18" ht="15" thickBot="1">
      <c r="A225" s="7">
        <v>44225</v>
      </c>
      <c r="B225" s="4">
        <v>35</v>
      </c>
      <c r="C225" s="4" t="s">
        <v>150</v>
      </c>
      <c r="D225" s="41">
        <v>1</v>
      </c>
      <c r="E225" s="31">
        <v>180</v>
      </c>
      <c r="F225" s="31">
        <v>0.9014161443333335</v>
      </c>
      <c r="G225" s="31">
        <v>0.43050545466666662</v>
      </c>
      <c r="H225" s="31">
        <v>0.7594433426666668</v>
      </c>
      <c r="I225" s="31">
        <v>1.0279189147666667</v>
      </c>
      <c r="J225" s="31">
        <v>2.1101242361333337</v>
      </c>
      <c r="K225" s="31">
        <v>3.9145466803333333</v>
      </c>
      <c r="L225" s="31">
        <v>4.9102446638333328</v>
      </c>
      <c r="M225" s="31">
        <v>3.2325701856666664</v>
      </c>
      <c r="N225" s="31">
        <v>1.9760155913333335</v>
      </c>
      <c r="O225" s="31">
        <v>1.0589615603333333</v>
      </c>
      <c r="P225" s="31">
        <v>0.51543336299999998</v>
      </c>
      <c r="Q225" s="31">
        <v>1.3688713393333336</v>
      </c>
      <c r="R225" s="31">
        <v>1.8505042896999995</v>
      </c>
    </row>
    <row r="226" spans="1:18" ht="15" thickBot="1">
      <c r="A226" s="7">
        <v>44225</v>
      </c>
      <c r="B226" s="4">
        <v>35</v>
      </c>
      <c r="C226" s="4" t="s">
        <v>150</v>
      </c>
      <c r="D226" s="41">
        <v>1</v>
      </c>
      <c r="E226" s="31">
        <v>225</v>
      </c>
      <c r="F226" s="31">
        <v>12.851219495999999</v>
      </c>
      <c r="G226" s="31">
        <v>10.561287083999998</v>
      </c>
      <c r="H226" s="31">
        <v>19.216977332333336</v>
      </c>
      <c r="I226" s="31">
        <v>19.52142627866667</v>
      </c>
      <c r="J226" s="31">
        <v>16.908103485666668</v>
      </c>
      <c r="K226" s="31">
        <v>17.598235754999997</v>
      </c>
      <c r="L226" s="31">
        <v>19.788904562999999</v>
      </c>
      <c r="M226" s="31">
        <v>19.240586534666665</v>
      </c>
      <c r="N226" s="31">
        <v>18.227510593999998</v>
      </c>
      <c r="O226" s="31">
        <v>17.415215836000002</v>
      </c>
      <c r="P226" s="31">
        <v>13.597107946333336</v>
      </c>
      <c r="Q226" s="31">
        <v>14.756587763000002</v>
      </c>
      <c r="R226" s="31">
        <v>16.640263555722214</v>
      </c>
    </row>
    <row r="227" spans="1:18" ht="15" thickBot="1">
      <c r="A227" s="7">
        <v>44225</v>
      </c>
      <c r="B227" s="4">
        <v>35</v>
      </c>
      <c r="C227" s="4" t="s">
        <v>150</v>
      </c>
      <c r="D227" s="41">
        <v>1</v>
      </c>
      <c r="E227" s="31">
        <v>270</v>
      </c>
      <c r="F227" s="31">
        <v>35.659151083333327</v>
      </c>
      <c r="G227" s="31">
        <v>38.111139966666663</v>
      </c>
      <c r="H227" s="31">
        <v>41.460156826666669</v>
      </c>
      <c r="I227" s="31">
        <v>41.208236690000007</v>
      </c>
      <c r="J227" s="31">
        <v>37.084641140000002</v>
      </c>
      <c r="K227" s="31">
        <v>31.629642356666668</v>
      </c>
      <c r="L227" s="31">
        <v>31.167430239999995</v>
      </c>
      <c r="M227" s="31">
        <v>31.016344960000001</v>
      </c>
      <c r="N227" s="31">
        <v>34.161543206666664</v>
      </c>
      <c r="O227" s="31">
        <v>38.434888783333342</v>
      </c>
      <c r="P227" s="31">
        <v>45.427145639999999</v>
      </c>
      <c r="Q227" s="31">
        <v>41.19271500666666</v>
      </c>
      <c r="R227" s="31">
        <v>37.212752991666662</v>
      </c>
    </row>
    <row r="228" spans="1:18" ht="15" thickBot="1">
      <c r="A228" s="7">
        <v>44225</v>
      </c>
      <c r="B228" s="4">
        <v>35</v>
      </c>
      <c r="C228" s="4" t="s">
        <v>150</v>
      </c>
      <c r="D228" s="41">
        <v>1</v>
      </c>
      <c r="E228" s="31">
        <v>315</v>
      </c>
      <c r="F228" s="31">
        <v>15.049817468000004</v>
      </c>
      <c r="G228" s="31">
        <v>15.304914983333331</v>
      </c>
      <c r="H228" s="31">
        <v>15.949469569000003</v>
      </c>
      <c r="I228" s="31">
        <v>18.529519572000002</v>
      </c>
      <c r="J228" s="31">
        <v>20.905617396333334</v>
      </c>
      <c r="K228" s="31">
        <v>19.66418345666666</v>
      </c>
      <c r="L228" s="31">
        <v>15.348878800666663</v>
      </c>
      <c r="M228" s="31">
        <v>16.927304176333333</v>
      </c>
      <c r="N228" s="31">
        <v>19.07798480666667</v>
      </c>
      <c r="O228" s="31">
        <v>17.504575405999997</v>
      </c>
      <c r="P228" s="31">
        <v>15.480202491333332</v>
      </c>
      <c r="Q228" s="31">
        <v>16.764901214000002</v>
      </c>
      <c r="R228" s="31">
        <v>17.208947445027796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44225</v>
      </c>
      <c r="B235" s="4">
        <v>36</v>
      </c>
      <c r="C235" s="4" t="s">
        <v>150</v>
      </c>
      <c r="D235" s="23">
        <v>1</v>
      </c>
      <c r="E235" s="31">
        <v>-31.326213649188531</v>
      </c>
      <c r="F235" s="31">
        <v>-27.264256207615471</v>
      </c>
      <c r="G235" s="31">
        <v>-15.213803769336632</v>
      </c>
      <c r="H235" s="31">
        <v>1.7866111111640928</v>
      </c>
      <c r="I235" s="31">
        <v>12.271989248760084</v>
      </c>
      <c r="J235" s="31">
        <v>17.976799602109999</v>
      </c>
      <c r="K235" s="31">
        <v>19.532338710907364</v>
      </c>
      <c r="L235" s="31">
        <v>16.343145162277725</v>
      </c>
      <c r="M235" s="31">
        <v>8.7248472215028272</v>
      </c>
      <c r="N235" s="31">
        <v>-2.06844086371943</v>
      </c>
      <c r="O235" s="31">
        <v>-17.54590277885811</v>
      </c>
      <c r="P235" s="31">
        <v>-27.55301554602698</v>
      </c>
      <c r="Q235" s="32">
        <v>-3.5585403241058753</v>
      </c>
    </row>
    <row r="236" spans="1:18" ht="15" thickBot="1">
      <c r="A236" s="7">
        <v>44225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44225</v>
      </c>
      <c r="B244" s="4">
        <v>38</v>
      </c>
      <c r="C244" s="4" t="s">
        <v>150</v>
      </c>
      <c r="D244" s="41">
        <v>1</v>
      </c>
      <c r="E244" s="41">
        <v>81.506912442396299</v>
      </c>
      <c r="F244" s="41">
        <v>80.924204638752059</v>
      </c>
      <c r="G244" s="41">
        <v>76.7893817204301</v>
      </c>
      <c r="H244" s="41">
        <v>60.375277777777782</v>
      </c>
      <c r="I244" s="41">
        <v>53.605376344086025</v>
      </c>
      <c r="J244" s="41">
        <v>58.907023809523814</v>
      </c>
      <c r="K244" s="41">
        <v>65.854569892473123</v>
      </c>
      <c r="L244" s="41">
        <v>66.984650537634408</v>
      </c>
      <c r="M244" s="41">
        <v>63.273194444444449</v>
      </c>
      <c r="N244" s="41">
        <v>66.516084229390685</v>
      </c>
      <c r="O244" s="41">
        <v>78.535555555555575</v>
      </c>
      <c r="P244" s="41">
        <v>81.991115591397858</v>
      </c>
      <c r="Q244" s="40">
        <f t="shared" ref="Q244" si="7">AVERAGE(E244:P244)</f>
        <v>69.605278915321847</v>
      </c>
    </row>
    <row r="245" spans="1:17" ht="15" thickBot="1">
      <c r="A245" s="7">
        <v>44225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44225</v>
      </c>
      <c r="B253" s="4">
        <v>39</v>
      </c>
      <c r="C253" s="4" t="s">
        <v>150</v>
      </c>
      <c r="D253" s="41">
        <v>1</v>
      </c>
      <c r="E253" s="31">
        <v>-33.26</v>
      </c>
      <c r="F253" s="31">
        <v>-29.6</v>
      </c>
      <c r="G253" s="31">
        <v>-19.36</v>
      </c>
      <c r="H253" s="31">
        <v>-8.24</v>
      </c>
      <c r="I253" s="31">
        <v>-2.0499999999999998</v>
      </c>
      <c r="J253" s="31">
        <v>4.1500000000000004</v>
      </c>
      <c r="K253" s="31">
        <v>7.85</v>
      </c>
      <c r="L253" s="31">
        <v>5.68</v>
      </c>
      <c r="M253" s="31">
        <v>-1.1100000000000001</v>
      </c>
      <c r="N253" s="31">
        <v>-9.0299999999999994</v>
      </c>
      <c r="O253" s="31">
        <v>-20.23</v>
      </c>
      <c r="P253" s="31">
        <v>-29.22</v>
      </c>
      <c r="Q253" s="32">
        <f t="shared" ref="Q253" si="8">AVERAGE(E253:P253)</f>
        <v>-11.201666666666666</v>
      </c>
    </row>
    <row r="254" spans="1:17" ht="15" thickBot="1">
      <c r="A254" s="7">
        <v>44225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44225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18.433333333333334</v>
      </c>
      <c r="J262" s="31">
        <v>43.366666666666674</v>
      </c>
      <c r="K262" s="31">
        <v>64.526666666666642</v>
      </c>
      <c r="L262" s="31">
        <v>49.7</v>
      </c>
      <c r="M262" s="31">
        <v>21.849999999999998</v>
      </c>
      <c r="N262" s="31">
        <v>0</v>
      </c>
      <c r="O262" s="31">
        <v>0</v>
      </c>
      <c r="P262" s="31">
        <v>0</v>
      </c>
      <c r="Q262" s="32">
        <v>197.87666666666664</v>
      </c>
    </row>
    <row r="263" spans="1:17" ht="15" thickBot="1">
      <c r="A263" s="7">
        <v>44225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44225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9.4</v>
      </c>
      <c r="J271" s="31">
        <v>12.966666666666667</v>
      </c>
      <c r="K271" s="31">
        <v>16.8</v>
      </c>
      <c r="L271" s="31">
        <v>14.666666666666666</v>
      </c>
      <c r="M271" s="31">
        <v>8.2666666666666675</v>
      </c>
      <c r="N271" s="31">
        <v>0</v>
      </c>
      <c r="O271" s="31">
        <v>0</v>
      </c>
      <c r="P271" s="31">
        <v>0</v>
      </c>
      <c r="Q271" s="31">
        <v>62.1</v>
      </c>
    </row>
    <row r="272" spans="1:17" ht="15" thickBot="1">
      <c r="A272" s="7">
        <v>44225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44225</v>
      </c>
      <c r="B280" s="4">
        <v>47</v>
      </c>
      <c r="C280" s="4" t="s">
        <v>33</v>
      </c>
      <c r="D280" s="41">
        <v>5</v>
      </c>
      <c r="E280" s="31">
        <v>5.3</v>
      </c>
      <c r="F280" s="31">
        <v>4.5666666666666664</v>
      </c>
      <c r="G280" s="31">
        <v>6.1</v>
      </c>
      <c r="H280" s="31">
        <v>7.5666666666666664</v>
      </c>
      <c r="I280" s="31">
        <v>3</v>
      </c>
      <c r="J280" s="31">
        <v>0</v>
      </c>
      <c r="K280" s="31">
        <v>0</v>
      </c>
      <c r="L280" s="31">
        <v>0</v>
      </c>
      <c r="M280" s="31">
        <v>1</v>
      </c>
      <c r="N280" s="31">
        <v>6</v>
      </c>
      <c r="O280" s="31">
        <v>8.2333333333333325</v>
      </c>
      <c r="P280" s="31">
        <v>6.5666666666666664</v>
      </c>
      <c r="Q280" s="32">
        <v>48.333333333333329</v>
      </c>
    </row>
    <row r="281" spans="1:17" ht="15" thickBot="1">
      <c r="A281" s="7">
        <v>44225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workbookViewId="0">
      <selection activeCell="D11" sqref="D11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108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44282</v>
      </c>
      <c r="B10" s="4" t="s">
        <v>109</v>
      </c>
      <c r="C10" s="4" t="s">
        <v>110</v>
      </c>
      <c r="D10" s="8">
        <v>1690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201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44282</v>
      </c>
      <c r="B23" s="4">
        <v>1</v>
      </c>
      <c r="C23" s="4" t="s">
        <v>31</v>
      </c>
      <c r="D23" s="8">
        <v>4</v>
      </c>
      <c r="E23" s="31">
        <v>2.626666666666666</v>
      </c>
      <c r="F23" s="52">
        <v>2.7500000000000009</v>
      </c>
      <c r="G23" s="31">
        <v>7.7833333333333332</v>
      </c>
      <c r="H23" s="31">
        <v>13.096666666666673</v>
      </c>
      <c r="I23" s="31">
        <v>32.220000000000006</v>
      </c>
      <c r="J23" s="31">
        <v>61.210000000000015</v>
      </c>
      <c r="K23" s="31">
        <v>88.739999999999938</v>
      </c>
      <c r="L23" s="31">
        <v>72.846666666666707</v>
      </c>
      <c r="M23" s="31">
        <v>24.196666666666673</v>
      </c>
      <c r="N23" s="31">
        <v>12.926666666666666</v>
      </c>
      <c r="O23" s="31">
        <v>5.916666666666667</v>
      </c>
      <c r="P23" s="31">
        <v>2.9466666666666672</v>
      </c>
      <c r="Q23" s="32">
        <v>327.26</v>
      </c>
    </row>
    <row r="24" spans="1:17" ht="15" thickBot="1">
      <c r="A24" s="7">
        <v>44282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44282</v>
      </c>
      <c r="B31" s="4">
        <v>2</v>
      </c>
      <c r="C31" s="4" t="s">
        <v>34</v>
      </c>
      <c r="D31" s="8">
        <v>5</v>
      </c>
      <c r="E31" s="31">
        <v>0.83333333333333337</v>
      </c>
      <c r="F31" s="31">
        <v>0.9</v>
      </c>
      <c r="G31" s="31">
        <v>2.6666666666666665</v>
      </c>
      <c r="H31" s="31">
        <v>3.3</v>
      </c>
      <c r="I31" s="31">
        <v>5.4333333333333336</v>
      </c>
      <c r="J31" s="31">
        <v>9.3666666666666671</v>
      </c>
      <c r="K31" s="31">
        <v>12.9</v>
      </c>
      <c r="L31" s="31">
        <v>10.9</v>
      </c>
      <c r="M31" s="31">
        <v>4.7666666666666666</v>
      </c>
      <c r="N31" s="31">
        <v>2.8666666666666667</v>
      </c>
      <c r="O31" s="31">
        <v>1.7</v>
      </c>
      <c r="P31" s="31">
        <v>1.1333333333333333</v>
      </c>
      <c r="Q31" s="32">
        <v>56.766666666666666</v>
      </c>
    </row>
    <row r="32" spans="1:17" ht="15" thickBot="1">
      <c r="A32" s="7">
        <v>44282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44282</v>
      </c>
      <c r="B39" s="4">
        <v>3</v>
      </c>
      <c r="C39" s="4" t="s">
        <v>37</v>
      </c>
      <c r="D39" s="8">
        <v>1</v>
      </c>
      <c r="E39" s="31">
        <v>-8.134666666666666</v>
      </c>
      <c r="F39" s="31">
        <v>-5.145999999999999</v>
      </c>
      <c r="G39" s="31">
        <v>0.80500000000000005</v>
      </c>
      <c r="H39" s="31">
        <v>9.5886666666666667</v>
      </c>
      <c r="I39" s="31">
        <v>16.675333333333331</v>
      </c>
      <c r="J39" s="31">
        <v>20.929999999999996</v>
      </c>
      <c r="K39" s="31">
        <v>22.091333333333335</v>
      </c>
      <c r="L39" s="31">
        <v>20.492666666666661</v>
      </c>
      <c r="M39" s="31">
        <v>16.027999999999995</v>
      </c>
      <c r="N39" s="31">
        <v>8.3166666666666664</v>
      </c>
      <c r="O39" s="31">
        <v>-0.50966666666666682</v>
      </c>
      <c r="P39" s="31">
        <v>-6.0826666666666682</v>
      </c>
      <c r="Q39" s="32">
        <v>7.9212222222222168</v>
      </c>
    </row>
    <row r="40" spans="1:17" ht="15" thickBot="1">
      <c r="A40" s="7">
        <v>44282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44282</v>
      </c>
      <c r="B47" s="4">
        <v>4</v>
      </c>
      <c r="C47" s="4" t="s">
        <v>37</v>
      </c>
      <c r="D47" s="8">
        <v>1</v>
      </c>
      <c r="E47" s="31">
        <v>-20.215666666666667</v>
      </c>
      <c r="F47" s="31">
        <v>-18.165333333333329</v>
      </c>
      <c r="G47" s="31">
        <v>-12.239333333333331</v>
      </c>
      <c r="H47" s="31">
        <v>-3.8273333333333337</v>
      </c>
      <c r="I47" s="31">
        <v>2.4706666666666663</v>
      </c>
      <c r="J47" s="31">
        <v>7.2030000000000012</v>
      </c>
      <c r="K47" s="31">
        <v>9.8009999999999984</v>
      </c>
      <c r="L47" s="31">
        <v>7.918333333333333</v>
      </c>
      <c r="M47" s="31">
        <v>2.2923333333333336</v>
      </c>
      <c r="N47" s="31">
        <v>-4.5466666666666669</v>
      </c>
      <c r="O47" s="31">
        <v>-12.587000000000002</v>
      </c>
      <c r="P47" s="31">
        <v>-17.760999999999999</v>
      </c>
      <c r="Q47" s="32">
        <f t="shared" ref="Q47" si="0">AVERAGE(E47:P47)</f>
        <v>-4.9714166666666664</v>
      </c>
    </row>
    <row r="48" spans="1:17" ht="15" thickBot="1">
      <c r="A48" s="7">
        <v>44282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44282</v>
      </c>
      <c r="B55" s="4">
        <v>5</v>
      </c>
      <c r="C55" s="4" t="s">
        <v>37</v>
      </c>
      <c r="D55" s="8">
        <v>1</v>
      </c>
      <c r="E55" s="31">
        <v>-14.889462365591397</v>
      </c>
      <c r="F55" s="31">
        <v>-12.487503591954022</v>
      </c>
      <c r="G55" s="31">
        <v>-6.1060215053763427</v>
      </c>
      <c r="H55" s="31">
        <v>2.4982499999999996</v>
      </c>
      <c r="I55" s="31">
        <v>9.3880241935483859</v>
      </c>
      <c r="J55" s="31">
        <v>13.792041666666664</v>
      </c>
      <c r="K55" s="31">
        <v>15.670954301075266</v>
      </c>
      <c r="L55" s="31">
        <v>13.766048387096772</v>
      </c>
      <c r="M55" s="31">
        <v>8.6072777777777763</v>
      </c>
      <c r="N55" s="31">
        <v>1.2444354838709679</v>
      </c>
      <c r="O55" s="31">
        <v>-7.1686944444444443</v>
      </c>
      <c r="P55" s="31">
        <v>-12.626357526881719</v>
      </c>
      <c r="Q55" s="32">
        <v>1.0377962297577144</v>
      </c>
    </row>
    <row r="56" spans="1:17" ht="15" thickBot="1">
      <c r="A56" s="7">
        <v>44282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44282</v>
      </c>
      <c r="B64" s="4">
        <v>7</v>
      </c>
      <c r="C64" s="4" t="s">
        <v>37</v>
      </c>
      <c r="D64" s="8">
        <v>1</v>
      </c>
      <c r="E64" s="108">
        <v>1.1779166666666667</v>
      </c>
      <c r="F64" s="108">
        <v>1.3016666666666667</v>
      </c>
      <c r="G64" s="108">
        <v>1.9141666666666659</v>
      </c>
      <c r="H64" s="108">
        <v>3.195416666666667</v>
      </c>
      <c r="I64" s="108">
        <v>5.3991666666666669</v>
      </c>
      <c r="J64" s="108">
        <v>8.7125000000000004</v>
      </c>
      <c r="K64" s="108">
        <v>11.21666666666667</v>
      </c>
      <c r="L64" s="108">
        <v>10.0375</v>
      </c>
      <c r="M64" s="108">
        <v>6.0999999999999988</v>
      </c>
      <c r="N64" s="108">
        <v>3.5716666666666672</v>
      </c>
      <c r="O64" s="108">
        <v>2.0237500000000002</v>
      </c>
      <c r="P64" s="108">
        <v>1.3908333333333334</v>
      </c>
      <c r="Q64" s="119">
        <v>4.6701041666666692</v>
      </c>
    </row>
    <row r="65" spans="1:17" ht="15" thickBot="1">
      <c r="A65" s="7">
        <v>44282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44282</v>
      </c>
      <c r="B76" s="4">
        <v>10</v>
      </c>
      <c r="C76" s="4" t="s">
        <v>37</v>
      </c>
      <c r="D76" s="8">
        <v>1</v>
      </c>
      <c r="E76" s="99">
        <v>828.9</v>
      </c>
      <c r="F76" s="99">
        <v>828</v>
      </c>
      <c r="G76" s="99">
        <v>827.5</v>
      </c>
      <c r="H76" s="99">
        <v>826.2</v>
      </c>
      <c r="I76" s="99">
        <v>826.5</v>
      </c>
      <c r="J76" s="99">
        <v>825.1</v>
      </c>
      <c r="K76" s="99">
        <v>824.9</v>
      </c>
      <c r="L76" s="99">
        <v>827</v>
      </c>
      <c r="M76" s="99">
        <v>829.9</v>
      </c>
      <c r="N76" s="99">
        <v>831.4</v>
      </c>
      <c r="O76" s="99">
        <v>830</v>
      </c>
      <c r="P76" s="99">
        <v>829.5</v>
      </c>
      <c r="Q76" s="100">
        <v>827.9</v>
      </c>
    </row>
    <row r="77" spans="1:17" ht="15" thickBot="1">
      <c r="A77" s="3">
        <v>44282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44282</v>
      </c>
      <c r="B84" s="4">
        <v>11</v>
      </c>
      <c r="C84" s="4" t="s">
        <v>128</v>
      </c>
      <c r="D84" s="8">
        <v>7</v>
      </c>
      <c r="E84" s="31">
        <v>0.357500017</v>
      </c>
      <c r="F84" s="31">
        <v>0.357500017</v>
      </c>
      <c r="G84" s="31">
        <v>2.1400001</v>
      </c>
      <c r="H84" s="31">
        <v>2.17750025</v>
      </c>
      <c r="I84" s="31">
        <v>12.0349998</v>
      </c>
      <c r="J84" s="31">
        <v>24.230001399999999</v>
      </c>
      <c r="K84" s="31">
        <v>36.930000300000003</v>
      </c>
      <c r="L84" s="31">
        <v>38.507499699999997</v>
      </c>
      <c r="M84" s="31">
        <v>7.1075000800000003</v>
      </c>
      <c r="N84" s="31">
        <v>2.65499997</v>
      </c>
      <c r="O84" s="31">
        <v>0.71749997099999996</v>
      </c>
      <c r="P84" s="31">
        <v>0.53500002599999996</v>
      </c>
      <c r="Q84" s="11"/>
    </row>
    <row r="85" spans="1:256" s="21" customFormat="1" ht="15" thickBot="1">
      <c r="A85" s="7">
        <v>44282</v>
      </c>
      <c r="B85" s="4">
        <v>11</v>
      </c>
      <c r="C85" s="4" t="s">
        <v>129</v>
      </c>
      <c r="D85" s="8">
        <v>8</v>
      </c>
      <c r="E85" s="31">
        <v>0.88250005200000003</v>
      </c>
      <c r="F85" s="31">
        <v>1.2700001000000001</v>
      </c>
      <c r="G85" s="31">
        <v>5.2700004600000003</v>
      </c>
      <c r="H85" s="31">
        <v>6.2975001300000004</v>
      </c>
      <c r="I85" s="31">
        <v>19.9950008</v>
      </c>
      <c r="J85" s="31">
        <v>44.110000599999999</v>
      </c>
      <c r="K85" s="31">
        <v>65.784996000000007</v>
      </c>
      <c r="L85" s="31">
        <v>56.375</v>
      </c>
      <c r="M85" s="31">
        <v>16.8824997</v>
      </c>
      <c r="N85" s="31">
        <v>5.4675002099999999</v>
      </c>
      <c r="O85" s="31">
        <v>3.0625</v>
      </c>
      <c r="P85" s="31">
        <v>1.5800000400000001</v>
      </c>
      <c r="Q85" s="11"/>
    </row>
    <row r="86" spans="1:256" s="21" customFormat="1" ht="15" thickBot="1">
      <c r="A86" s="7">
        <v>44282</v>
      </c>
      <c r="B86" s="4">
        <v>11</v>
      </c>
      <c r="C86" s="4" t="s">
        <v>130</v>
      </c>
      <c r="D86" s="8">
        <v>9</v>
      </c>
      <c r="E86" s="31">
        <v>2.1349999899999998</v>
      </c>
      <c r="F86" s="31">
        <v>2.42250013</v>
      </c>
      <c r="G86" s="31">
        <v>7.7375001900000004</v>
      </c>
      <c r="H86" s="31">
        <v>11.0925007</v>
      </c>
      <c r="I86" s="31">
        <v>26.849998500000002</v>
      </c>
      <c r="J86" s="31">
        <v>59.172496799999998</v>
      </c>
      <c r="K86" s="31">
        <v>78.125</v>
      </c>
      <c r="L86" s="31">
        <v>67.307495099999997</v>
      </c>
      <c r="M86" s="31">
        <v>22.779998800000001</v>
      </c>
      <c r="N86" s="31">
        <v>10.5025005</v>
      </c>
      <c r="O86" s="31">
        <v>5.8649997699999998</v>
      </c>
      <c r="P86" s="31">
        <v>2.55999994</v>
      </c>
      <c r="Q86" s="11"/>
    </row>
    <row r="87" spans="1:256" s="21" customFormat="1" ht="15" thickBot="1">
      <c r="A87" s="7">
        <v>44282</v>
      </c>
      <c r="B87" s="4">
        <v>11</v>
      </c>
      <c r="C87" s="4" t="s">
        <v>131</v>
      </c>
      <c r="D87" s="8">
        <v>10</v>
      </c>
      <c r="E87" s="31">
        <v>3.9600000400000002</v>
      </c>
      <c r="F87" s="31">
        <v>4.0625</v>
      </c>
      <c r="G87" s="31">
        <v>10.484999699999999</v>
      </c>
      <c r="H87" s="31">
        <v>17.1949997</v>
      </c>
      <c r="I87" s="31">
        <v>40.729995700000003</v>
      </c>
      <c r="J87" s="31">
        <v>77.190002399999997</v>
      </c>
      <c r="K87" s="31">
        <v>107.597504</v>
      </c>
      <c r="L87" s="31">
        <v>82.75</v>
      </c>
      <c r="M87" s="31">
        <v>31.192501100000001</v>
      </c>
      <c r="N87" s="31">
        <v>18.3775005</v>
      </c>
      <c r="O87" s="31">
        <v>8</v>
      </c>
      <c r="P87" s="31">
        <v>3.88999987</v>
      </c>
      <c r="Q87" s="11"/>
    </row>
    <row r="88" spans="1:256" s="21" customFormat="1" ht="15" thickBot="1">
      <c r="A88" s="7">
        <v>44282</v>
      </c>
      <c r="B88" s="4">
        <v>11</v>
      </c>
      <c r="C88" s="4" t="s">
        <v>132</v>
      </c>
      <c r="D88" s="8">
        <v>11</v>
      </c>
      <c r="E88" s="31">
        <v>6.4899997699999998</v>
      </c>
      <c r="F88" s="31">
        <v>6.41250038</v>
      </c>
      <c r="G88" s="31">
        <v>14.542500499999999</v>
      </c>
      <c r="H88" s="31">
        <v>30.207500499999998</v>
      </c>
      <c r="I88" s="31">
        <v>62.5449944</v>
      </c>
      <c r="J88" s="31">
        <v>101.287498</v>
      </c>
      <c r="K88" s="31">
        <v>147.87249800000001</v>
      </c>
      <c r="L88" s="31">
        <v>140.884995</v>
      </c>
      <c r="M88" s="31">
        <v>45.262500799999998</v>
      </c>
      <c r="N88" s="31">
        <v>28.592498800000001</v>
      </c>
      <c r="O88" s="31">
        <v>12.25</v>
      </c>
      <c r="P88" s="31">
        <v>7.3850002300000002</v>
      </c>
      <c r="Q88" s="11"/>
    </row>
    <row r="89" spans="1:256" s="21" customFormat="1" ht="15" thickBot="1">
      <c r="A89" s="7">
        <v>44282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44282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3.3333333333333333E-2</v>
      </c>
      <c r="I96" s="31">
        <v>1.7333333333333334</v>
      </c>
      <c r="J96" s="31">
        <v>6.0333333333333332</v>
      </c>
      <c r="K96" s="31">
        <v>7.333333333333333</v>
      </c>
      <c r="L96" s="31">
        <v>5</v>
      </c>
      <c r="M96" s="31">
        <v>0.73333333333333328</v>
      </c>
      <c r="N96" s="31">
        <v>0</v>
      </c>
      <c r="O96" s="31">
        <v>0</v>
      </c>
      <c r="P96" s="31">
        <v>0</v>
      </c>
      <c r="Q96" s="32">
        <v>20.866666666666667</v>
      </c>
    </row>
    <row r="97" spans="1:256" ht="15" thickBot="1">
      <c r="A97" s="7">
        <v>44282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44282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0.5</v>
      </c>
      <c r="K102" s="31">
        <v>1.4</v>
      </c>
      <c r="L102" s="31">
        <v>0.46666666666666667</v>
      </c>
      <c r="M102" s="31">
        <v>0</v>
      </c>
      <c r="N102" s="31">
        <v>0</v>
      </c>
      <c r="O102" s="31">
        <v>0</v>
      </c>
      <c r="P102" s="31">
        <v>0</v>
      </c>
      <c r="Q102" s="32">
        <v>2.3666666666666667</v>
      </c>
    </row>
    <row r="103" spans="1:256" ht="15" thickBot="1">
      <c r="A103" s="7">
        <v>44282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44282</v>
      </c>
      <c r="B110" s="4">
        <v>14</v>
      </c>
      <c r="C110" s="4" t="s">
        <v>33</v>
      </c>
      <c r="D110" s="8">
        <v>5</v>
      </c>
      <c r="E110" s="31">
        <v>28.666666666666668</v>
      </c>
      <c r="F110" s="31">
        <v>21.566666666666666</v>
      </c>
      <c r="G110" s="31">
        <v>13.366666666666667</v>
      </c>
      <c r="H110" s="31">
        <v>2.1666666666666665</v>
      </c>
      <c r="I110" s="31">
        <v>6.6666666666666666E-2</v>
      </c>
      <c r="J110" s="31">
        <v>0</v>
      </c>
      <c r="K110" s="31">
        <v>0</v>
      </c>
      <c r="L110" s="31">
        <v>0</v>
      </c>
      <c r="M110" s="31">
        <v>0.16666666666666666</v>
      </c>
      <c r="N110" s="31">
        <v>3</v>
      </c>
      <c r="O110" s="31">
        <v>15.133333333333333</v>
      </c>
      <c r="P110" s="31">
        <v>26.166666666666668</v>
      </c>
      <c r="Q110" s="32">
        <v>110.3</v>
      </c>
    </row>
    <row r="111" spans="1:256" ht="15" thickBot="1">
      <c r="A111" s="7">
        <v>44282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44282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30.733333333333334</v>
      </c>
      <c r="H118" s="31">
        <v>23.666666666666668</v>
      </c>
      <c r="I118" s="31">
        <v>7.9</v>
      </c>
      <c r="J118" s="31">
        <v>0.23333333333333334</v>
      </c>
      <c r="K118" s="31">
        <v>0</v>
      </c>
      <c r="L118" s="31">
        <v>3.3333333333333333E-2</v>
      </c>
      <c r="M118" s="31">
        <v>7.3666666666666663</v>
      </c>
      <c r="N118" s="31">
        <v>26.366666666666667</v>
      </c>
      <c r="O118" s="31">
        <v>29.866666666666667</v>
      </c>
      <c r="P118" s="31">
        <v>31</v>
      </c>
      <c r="Q118" s="32">
        <v>216.4</v>
      </c>
    </row>
    <row r="119" spans="1:256" ht="15" thickBot="1">
      <c r="A119" s="7">
        <v>44282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44282</v>
      </c>
      <c r="B126" s="4">
        <v>16</v>
      </c>
      <c r="C126" s="4" t="s">
        <v>33</v>
      </c>
      <c r="D126" s="8">
        <v>5</v>
      </c>
      <c r="E126" s="31">
        <v>3.3333333333333333E-2</v>
      </c>
      <c r="F126" s="31">
        <v>0</v>
      </c>
      <c r="G126" s="31">
        <v>0.2</v>
      </c>
      <c r="H126" s="31">
        <v>0.66666666666666663</v>
      </c>
      <c r="I126" s="31">
        <v>2</v>
      </c>
      <c r="J126" s="31">
        <v>4</v>
      </c>
      <c r="K126" s="31">
        <v>5.8</v>
      </c>
      <c r="L126" s="31">
        <v>4.7333333333333334</v>
      </c>
      <c r="M126" s="31">
        <v>1.7</v>
      </c>
      <c r="N126" s="31">
        <v>0.76666666666666672</v>
      </c>
      <c r="O126" s="31">
        <v>0.23333333333333334</v>
      </c>
      <c r="P126" s="31">
        <v>0</v>
      </c>
      <c r="Q126" s="32">
        <f t="shared" ref="Q126" si="1">SUM(E126:P126)</f>
        <v>20.133333333333333</v>
      </c>
    </row>
    <row r="127" spans="1:256" ht="15" thickBot="1">
      <c r="A127" s="7">
        <v>44282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44282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0.16666666666666666</v>
      </c>
      <c r="I134" s="31">
        <v>0.76666666666666672</v>
      </c>
      <c r="J134" s="31">
        <v>1.8333333333333333</v>
      </c>
      <c r="K134" s="31">
        <v>2.2666666666666666</v>
      </c>
      <c r="L134" s="31">
        <v>2.2000000000000002</v>
      </c>
      <c r="M134" s="31">
        <v>0.56666666666666665</v>
      </c>
      <c r="N134" s="31">
        <v>0.26666666666666666</v>
      </c>
      <c r="O134" s="31">
        <v>0</v>
      </c>
      <c r="P134" s="31">
        <v>0</v>
      </c>
      <c r="Q134" s="32">
        <f t="shared" ref="Q134" si="2">SUM(E134:P134)</f>
        <v>8.0666666666666664</v>
      </c>
    </row>
    <row r="135" spans="1:17" ht="15" thickBot="1">
      <c r="A135" s="7">
        <v>44282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44282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44282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44282</v>
      </c>
      <c r="B150" s="4">
        <v>20</v>
      </c>
      <c r="C150" s="4" t="s">
        <v>140</v>
      </c>
      <c r="D150" s="8">
        <v>2</v>
      </c>
      <c r="E150" s="32">
        <v>0.22499999400000001</v>
      </c>
      <c r="F150" s="32">
        <v>2.83749962</v>
      </c>
      <c r="G150" s="32">
        <v>11.387499800000001</v>
      </c>
      <c r="H150" s="32">
        <v>17.825000800000002</v>
      </c>
      <c r="I150" s="32">
        <v>21.049999199999998</v>
      </c>
      <c r="J150" s="32">
        <v>24.837501499999998</v>
      </c>
      <c r="K150" s="32">
        <v>26.112499199999998</v>
      </c>
      <c r="L150" s="32">
        <v>24.5</v>
      </c>
      <c r="M150" s="32">
        <v>18.8374977</v>
      </c>
      <c r="N150" s="32">
        <v>12.8499994</v>
      </c>
      <c r="O150" s="32">
        <v>7.0374999000000003</v>
      </c>
      <c r="P150" s="32">
        <v>7.0625004799999997</v>
      </c>
      <c r="Q150" s="32">
        <f t="shared" ref="Q150" si="4">MAX(E150:P150)</f>
        <v>26.112499199999998</v>
      </c>
    </row>
    <row r="151" spans="1:17" ht="15" thickBot="1">
      <c r="A151" s="7">
        <v>44282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44282</v>
      </c>
      <c r="B159" s="4">
        <v>21</v>
      </c>
      <c r="C159" s="4" t="s">
        <v>142</v>
      </c>
      <c r="D159" s="8">
        <v>3</v>
      </c>
      <c r="E159" s="32">
        <v>-33.637500799999998</v>
      </c>
      <c r="F159" s="32">
        <v>-27.837501499999998</v>
      </c>
      <c r="G159" s="32">
        <v>-23.787498500000002</v>
      </c>
      <c r="H159" s="32">
        <v>-14.1624994</v>
      </c>
      <c r="I159" s="32">
        <v>-6.375</v>
      </c>
      <c r="J159" s="32">
        <v>1.8874999299999999</v>
      </c>
      <c r="K159" s="32">
        <v>7.3624997099999998</v>
      </c>
      <c r="L159" s="32">
        <v>4.8874998099999996</v>
      </c>
      <c r="M159" s="32">
        <v>-5.8874998099999996</v>
      </c>
      <c r="N159" s="32">
        <v>-18.212501499999998</v>
      </c>
      <c r="O159" s="32">
        <v>-24.6625023</v>
      </c>
      <c r="P159" s="32">
        <v>-29.262500800000002</v>
      </c>
      <c r="Q159" s="32">
        <f t="shared" ref="Q159" si="5">MIN(E159:P159)</f>
        <v>-33.637500799999998</v>
      </c>
    </row>
    <row r="160" spans="1:17" ht="15" thickBot="1">
      <c r="A160" s="7">
        <v>44282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44282</v>
      </c>
      <c r="B167" s="4">
        <v>22</v>
      </c>
      <c r="C167" s="4" t="s">
        <v>140</v>
      </c>
      <c r="D167" s="41">
        <v>2</v>
      </c>
      <c r="E167" s="31">
        <v>8.4</v>
      </c>
      <c r="F167" s="31">
        <v>10.3</v>
      </c>
      <c r="G167" s="31">
        <v>18.2</v>
      </c>
      <c r="H167" s="31">
        <v>25</v>
      </c>
      <c r="I167" s="31">
        <v>29.9</v>
      </c>
      <c r="J167" s="31">
        <v>32.9</v>
      </c>
      <c r="K167" s="31">
        <v>35.200000000000003</v>
      </c>
      <c r="L167" s="31">
        <v>32.4</v>
      </c>
      <c r="M167" s="31">
        <v>27.7</v>
      </c>
      <c r="N167" s="31">
        <v>22.4</v>
      </c>
      <c r="O167" s="31">
        <v>14.7</v>
      </c>
      <c r="P167" s="31">
        <v>11.1</v>
      </c>
      <c r="Q167" s="32">
        <v>35.200000000000003</v>
      </c>
    </row>
    <row r="168" spans="1:17" ht="15" thickBot="1">
      <c r="A168" s="7">
        <v>44282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44282</v>
      </c>
      <c r="B176" s="4">
        <v>23</v>
      </c>
      <c r="C176" s="4" t="s">
        <v>142</v>
      </c>
      <c r="D176" s="41">
        <v>3</v>
      </c>
      <c r="E176" s="31">
        <v>-36.9</v>
      </c>
      <c r="F176" s="31">
        <v>-32.700000000000003</v>
      </c>
      <c r="G176" s="31">
        <v>-28.3</v>
      </c>
      <c r="H176" s="31">
        <v>-19.5</v>
      </c>
      <c r="I176" s="31">
        <v>-10.8</v>
      </c>
      <c r="J176" s="31">
        <v>-1.9</v>
      </c>
      <c r="K176" s="31">
        <v>0</v>
      </c>
      <c r="L176" s="31">
        <v>-0.2</v>
      </c>
      <c r="M176" s="31">
        <v>-9.6999999999999993</v>
      </c>
      <c r="N176" s="31">
        <v>-22.7</v>
      </c>
      <c r="O176" s="31">
        <v>-28.8</v>
      </c>
      <c r="P176" s="31">
        <v>-34.200000000000003</v>
      </c>
      <c r="Q176" s="32">
        <v>-36.9</v>
      </c>
    </row>
    <row r="177" spans="1:17" ht="15" thickBot="1">
      <c r="A177" s="7">
        <v>44282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44282</v>
      </c>
      <c r="B185" s="4">
        <v>24</v>
      </c>
      <c r="C185" s="4" t="s">
        <v>140</v>
      </c>
      <c r="D185" s="23">
        <v>2</v>
      </c>
      <c r="E185" s="31">
        <v>5.0999999999999996</v>
      </c>
      <c r="F185" s="31">
        <v>3.7</v>
      </c>
      <c r="G185" s="31">
        <v>6.5</v>
      </c>
      <c r="H185" s="31">
        <v>13</v>
      </c>
      <c r="I185" s="31">
        <v>45.7</v>
      </c>
      <c r="J185" s="31">
        <v>57.1</v>
      </c>
      <c r="K185" s="31">
        <v>47</v>
      </c>
      <c r="L185" s="31">
        <v>58.6</v>
      </c>
      <c r="M185" s="31">
        <v>22.5</v>
      </c>
      <c r="N185" s="31">
        <v>21.1</v>
      </c>
      <c r="O185" s="31">
        <v>9.1999999999999993</v>
      </c>
      <c r="P185" s="31">
        <v>4.0999999999999996</v>
      </c>
      <c r="Q185" s="32">
        <v>58.6</v>
      </c>
    </row>
    <row r="186" spans="1:17" ht="15" thickBot="1">
      <c r="A186" s="7">
        <v>44282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44282</v>
      </c>
      <c r="B194" s="4">
        <v>24</v>
      </c>
      <c r="C194" s="4" t="s">
        <v>140</v>
      </c>
      <c r="D194" s="41">
        <v>3</v>
      </c>
      <c r="E194" s="31">
        <v>28</v>
      </c>
      <c r="F194" s="31">
        <v>21</v>
      </c>
      <c r="G194" s="31">
        <v>34</v>
      </c>
      <c r="H194" s="31">
        <v>28</v>
      </c>
      <c r="I194" s="31">
        <v>24</v>
      </c>
      <c r="J194" s="31">
        <v>28</v>
      </c>
      <c r="K194" s="31">
        <v>22</v>
      </c>
      <c r="L194" s="31">
        <v>24</v>
      </c>
      <c r="M194" s="31">
        <v>24</v>
      </c>
      <c r="N194" s="31">
        <v>21</v>
      </c>
      <c r="O194" s="31">
        <v>24</v>
      </c>
      <c r="P194" s="31">
        <v>28</v>
      </c>
      <c r="Q194" s="32">
        <v>34</v>
      </c>
    </row>
    <row r="195" spans="1:17" ht="15" thickBot="1">
      <c r="A195" s="7">
        <v>44282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44282</v>
      </c>
      <c r="B203" s="4">
        <v>30</v>
      </c>
      <c r="C203" s="4" t="s">
        <v>150</v>
      </c>
      <c r="D203" s="23">
        <v>1</v>
      </c>
      <c r="E203" s="32">
        <v>2</v>
      </c>
      <c r="F203" s="32">
        <v>3</v>
      </c>
      <c r="G203" s="32">
        <v>3</v>
      </c>
      <c r="H203" s="32">
        <v>4</v>
      </c>
      <c r="I203" s="32">
        <v>5</v>
      </c>
      <c r="J203" s="32">
        <v>5</v>
      </c>
      <c r="K203" s="32">
        <v>5</v>
      </c>
      <c r="L203" s="32">
        <v>5</v>
      </c>
      <c r="M203" s="32">
        <v>4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3.75</v>
      </c>
    </row>
    <row r="204" spans="1:17" ht="15" thickBot="1">
      <c r="A204" s="7">
        <v>44282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44282</v>
      </c>
      <c r="B212" s="4">
        <v>31</v>
      </c>
      <c r="C212" s="4" t="s">
        <v>151</v>
      </c>
      <c r="D212" s="41">
        <v>4</v>
      </c>
      <c r="E212" s="31">
        <v>100.676</v>
      </c>
      <c r="F212" s="31">
        <v>156.68076923076922</v>
      </c>
      <c r="G212" s="31">
        <v>243.78076923076924</v>
      </c>
      <c r="H212" s="31">
        <v>257.11785714285713</v>
      </c>
      <c r="I212" s="31">
        <v>303.05925925925925</v>
      </c>
      <c r="J212" s="31">
        <v>305.50714285714287</v>
      </c>
      <c r="K212" s="31">
        <v>284.15714285714296</v>
      </c>
      <c r="L212" s="31">
        <v>249.06153846153848</v>
      </c>
      <c r="M212" s="31">
        <v>224.86</v>
      </c>
      <c r="N212" s="31">
        <v>180.32400000000001</v>
      </c>
      <c r="O212" s="31">
        <v>104.96086956521741</v>
      </c>
      <c r="P212" s="31">
        <v>86.167999999999992</v>
      </c>
      <c r="Q212" s="32"/>
    </row>
    <row r="213" spans="1:17" ht="15" thickBot="1">
      <c r="A213" s="7">
        <v>44282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44282</v>
      </c>
      <c r="B221" s="4">
        <v>32</v>
      </c>
      <c r="C221" s="4" t="s">
        <v>151</v>
      </c>
      <c r="D221" s="41">
        <v>4</v>
      </c>
      <c r="E221" s="31">
        <v>100.676</v>
      </c>
      <c r="F221" s="31">
        <v>156.68076923076922</v>
      </c>
      <c r="G221" s="31">
        <v>243.78076923076924</v>
      </c>
      <c r="H221" s="31">
        <v>257.11785714285713</v>
      </c>
      <c r="I221" s="31">
        <v>303.05925925925925</v>
      </c>
      <c r="J221" s="31">
        <v>305.50714285714287</v>
      </c>
      <c r="K221" s="31">
        <v>284.15714285714296</v>
      </c>
      <c r="L221" s="31">
        <v>249.06153846153848</v>
      </c>
      <c r="M221" s="31">
        <v>224.86</v>
      </c>
      <c r="N221" s="31">
        <v>180.32400000000001</v>
      </c>
      <c r="O221" s="31">
        <v>104.96086956521741</v>
      </c>
      <c r="P221" s="31">
        <v>86.167999999999992</v>
      </c>
      <c r="Q221" s="32"/>
    </row>
    <row r="222" spans="1:17" ht="15" thickBot="1">
      <c r="A222" s="7">
        <v>44282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44282</v>
      </c>
      <c r="B230" s="4">
        <v>33</v>
      </c>
      <c r="C230" s="4" t="s">
        <v>151</v>
      </c>
      <c r="D230" s="41">
        <v>3</v>
      </c>
      <c r="E230" s="31">
        <v>70.91153846153847</v>
      </c>
      <c r="F230" s="31">
        <v>107.36153846153844</v>
      </c>
      <c r="G230" s="31">
        <v>169.41538461538462</v>
      </c>
      <c r="H230" s="31">
        <v>226.24999999999997</v>
      </c>
      <c r="I230" s="31">
        <v>250.4</v>
      </c>
      <c r="J230" s="31">
        <v>231.90000000000003</v>
      </c>
      <c r="K230" s="31">
        <v>214.46428571428578</v>
      </c>
      <c r="L230" s="31">
        <v>179.4928571428571</v>
      </c>
      <c r="M230" s="31">
        <v>151.684</v>
      </c>
      <c r="N230" s="31">
        <v>117.89200000000001</v>
      </c>
      <c r="O230" s="31">
        <v>87.18695652173912</v>
      </c>
      <c r="P230" s="31">
        <v>69.552000000000007</v>
      </c>
      <c r="Q230" s="32"/>
    </row>
    <row r="231" spans="1:17" ht="15" thickBot="1">
      <c r="A231" s="7">
        <v>44282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44282</v>
      </c>
      <c r="B238" s="4">
        <v>34</v>
      </c>
      <c r="C238" s="4" t="s">
        <v>37</v>
      </c>
      <c r="D238" s="23">
        <v>1</v>
      </c>
      <c r="E238" s="31">
        <v>2.0121975806451613</v>
      </c>
      <c r="F238" s="31">
        <v>2.1878875110717448</v>
      </c>
      <c r="G238" s="31">
        <v>2.9039314516129031</v>
      </c>
      <c r="H238" s="31">
        <v>3.6536309523809525</v>
      </c>
      <c r="I238" s="31">
        <v>3.1492943548387098</v>
      </c>
      <c r="J238" s="31">
        <v>2.5180208333333334</v>
      </c>
      <c r="K238" s="31">
        <v>2.0324596774193546</v>
      </c>
      <c r="L238" s="31">
        <v>1.9308467741935484</v>
      </c>
      <c r="M238" s="31">
        <v>2.3316666666666666</v>
      </c>
      <c r="N238" s="31">
        <v>2.3797379032258066</v>
      </c>
      <c r="O238" s="31">
        <v>2.4185714285714286</v>
      </c>
      <c r="P238" s="31">
        <v>2.1940630048465266</v>
      </c>
      <c r="Q238" s="32">
        <v>2.4754667527310783</v>
      </c>
    </row>
    <row r="239" spans="1:17" ht="15" thickBot="1">
      <c r="A239" s="7">
        <v>44282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6" t="s">
        <v>30</v>
      </c>
    </row>
    <row r="247" spans="1:18" ht="15" thickBot="1">
      <c r="A247" s="7">
        <v>44282</v>
      </c>
      <c r="B247" s="4">
        <v>35</v>
      </c>
      <c r="C247" s="4" t="s">
        <v>150</v>
      </c>
      <c r="D247" s="41">
        <v>1</v>
      </c>
      <c r="E247" s="31">
        <v>360</v>
      </c>
      <c r="F247" s="31">
        <v>9.8954505660000009</v>
      </c>
      <c r="G247" s="31">
        <v>9.7591440119999984</v>
      </c>
      <c r="H247" s="31">
        <v>9.7348355666666659</v>
      </c>
      <c r="I247" s="31">
        <v>13.106979078333332</v>
      </c>
      <c r="J247" s="31">
        <v>14.922853124666664</v>
      </c>
      <c r="K247" s="31">
        <v>17.327687468999997</v>
      </c>
      <c r="L247" s="31">
        <v>14.606633451</v>
      </c>
      <c r="M247" s="31">
        <v>15.758188206333333</v>
      </c>
      <c r="N247" s="31">
        <v>15.781454863333334</v>
      </c>
      <c r="O247" s="31">
        <v>12.444568871333335</v>
      </c>
      <c r="P247" s="31">
        <v>9.2167502983333325</v>
      </c>
      <c r="Q247" s="31">
        <v>9.6400364686666649</v>
      </c>
      <c r="R247" s="31">
        <v>12.682881831305572</v>
      </c>
    </row>
    <row r="248" spans="1:18" ht="15" thickBot="1">
      <c r="A248" s="7">
        <v>44282</v>
      </c>
      <c r="B248" s="4">
        <v>35</v>
      </c>
      <c r="C248" s="4" t="s">
        <v>150</v>
      </c>
      <c r="D248" s="41">
        <v>1</v>
      </c>
      <c r="E248" s="31">
        <v>45</v>
      </c>
      <c r="F248" s="31">
        <v>1.3314482351000001</v>
      </c>
      <c r="G248" s="31">
        <v>1.0522249959000001</v>
      </c>
      <c r="H248" s="31">
        <v>1.7121112182333329</v>
      </c>
      <c r="I248" s="31">
        <v>1.9460243587333335</v>
      </c>
      <c r="J248" s="31">
        <v>2.802941144533333</v>
      </c>
      <c r="K248" s="31">
        <v>3.3071952043666664</v>
      </c>
      <c r="L248" s="31">
        <v>3.5895000896666667</v>
      </c>
      <c r="M248" s="31">
        <v>3.7814464365000005</v>
      </c>
      <c r="N248" s="31">
        <v>2.5867087298333331</v>
      </c>
      <c r="O248" s="31">
        <v>1.5101419665666669</v>
      </c>
      <c r="P248" s="31">
        <v>0.86714829979999997</v>
      </c>
      <c r="Q248" s="31">
        <v>1.8479611925333332</v>
      </c>
      <c r="R248" s="31">
        <v>2.1945709893138887</v>
      </c>
    </row>
    <row r="249" spans="1:18" ht="15" thickBot="1">
      <c r="A249" s="7">
        <v>44282</v>
      </c>
      <c r="B249" s="4">
        <v>35</v>
      </c>
      <c r="C249" s="4" t="s">
        <v>150</v>
      </c>
      <c r="D249" s="41">
        <v>1</v>
      </c>
      <c r="E249" s="31">
        <v>90</v>
      </c>
      <c r="F249" s="31">
        <v>3.4979191163666665</v>
      </c>
      <c r="G249" s="31">
        <v>7.2500018452333332</v>
      </c>
      <c r="H249" s="31">
        <v>9.3864852553666687</v>
      </c>
      <c r="I249" s="31">
        <v>8.015319391666667</v>
      </c>
      <c r="J249" s="31">
        <v>11.323654113333333</v>
      </c>
      <c r="K249" s="31">
        <v>17.545043734333333</v>
      </c>
      <c r="L249" s="31">
        <v>19.886681433333333</v>
      </c>
      <c r="M249" s="31">
        <v>17.525336020666668</v>
      </c>
      <c r="N249" s="31">
        <v>13.51877135066667</v>
      </c>
      <c r="O249" s="31">
        <v>8.7137496453333334</v>
      </c>
      <c r="P249" s="31">
        <v>4.7824689791333324</v>
      </c>
      <c r="Q249" s="31">
        <v>3.4093444065999998</v>
      </c>
      <c r="R249" s="31">
        <v>10.404564607669434</v>
      </c>
    </row>
    <row r="250" spans="1:18" ht="15" thickBot="1">
      <c r="A250" s="7">
        <v>44282</v>
      </c>
      <c r="B250" s="4">
        <v>35</v>
      </c>
      <c r="C250" s="4" t="s">
        <v>150</v>
      </c>
      <c r="D250" s="41">
        <v>1</v>
      </c>
      <c r="E250" s="31">
        <v>135</v>
      </c>
      <c r="F250" s="31">
        <v>3.0993538827666662</v>
      </c>
      <c r="G250" s="31">
        <v>5.9472348110000004</v>
      </c>
      <c r="H250" s="31">
        <v>5.5005909326666673</v>
      </c>
      <c r="I250" s="31">
        <v>4.7397609680999988</v>
      </c>
      <c r="J250" s="31">
        <v>5.4072267776666676</v>
      </c>
      <c r="K250" s="31">
        <v>8.3136142243333335</v>
      </c>
      <c r="L250" s="31">
        <v>11.387853207999999</v>
      </c>
      <c r="M250" s="31">
        <v>9.776347675666667</v>
      </c>
      <c r="N250" s="31">
        <v>6.4739124703333344</v>
      </c>
      <c r="O250" s="31">
        <v>4.6371635677999992</v>
      </c>
      <c r="P250" s="31">
        <v>3.0894324519666667</v>
      </c>
      <c r="Q250" s="31">
        <v>1.6882186476000001</v>
      </c>
      <c r="R250" s="31">
        <v>5.8383924681583306</v>
      </c>
    </row>
    <row r="251" spans="1:18" ht="15" thickBot="1">
      <c r="A251" s="7">
        <v>44282</v>
      </c>
      <c r="B251" s="4">
        <v>35</v>
      </c>
      <c r="C251" s="4" t="s">
        <v>150</v>
      </c>
      <c r="D251" s="41">
        <v>1</v>
      </c>
      <c r="E251" s="31">
        <v>180</v>
      </c>
      <c r="F251" s="31">
        <v>1.0653973076000001</v>
      </c>
      <c r="G251" s="31">
        <v>1.6996935821666668</v>
      </c>
      <c r="H251" s="31">
        <v>1.627915889266667</v>
      </c>
      <c r="I251" s="31">
        <v>1.4687220970333328</v>
      </c>
      <c r="J251" s="31">
        <v>3.1998225452000004</v>
      </c>
      <c r="K251" s="31">
        <v>3.4298031126666673</v>
      </c>
      <c r="L251" s="31">
        <v>3.1949726612333338</v>
      </c>
      <c r="M251" s="31">
        <v>3.1157860952000003</v>
      </c>
      <c r="N251" s="31">
        <v>2.2990219124333331</v>
      </c>
      <c r="O251" s="31">
        <v>1.5004888018666669</v>
      </c>
      <c r="P251" s="31">
        <v>2.0212088756333335</v>
      </c>
      <c r="Q251" s="31">
        <v>1.1723629753333331</v>
      </c>
      <c r="R251" s="31">
        <v>2.1495996546361118</v>
      </c>
    </row>
    <row r="252" spans="1:18" ht="15" thickBot="1">
      <c r="A252" s="7">
        <v>44282</v>
      </c>
      <c r="B252" s="4">
        <v>35</v>
      </c>
      <c r="C252" s="4" t="s">
        <v>150</v>
      </c>
      <c r="D252" s="41">
        <v>1</v>
      </c>
      <c r="E252" s="31">
        <v>225</v>
      </c>
      <c r="F252" s="31">
        <v>9.3203609229999991</v>
      </c>
      <c r="G252" s="31">
        <v>8.3826315210000004</v>
      </c>
      <c r="H252" s="31">
        <v>7.7905474396666667</v>
      </c>
      <c r="I252" s="31">
        <v>7.3065570043333317</v>
      </c>
      <c r="J252" s="31">
        <v>9.2270864133333337</v>
      </c>
      <c r="K252" s="31">
        <v>7.4826819949666659</v>
      </c>
      <c r="L252" s="31">
        <v>7.4719275703333334</v>
      </c>
      <c r="M252" s="31">
        <v>6.8851710706666678</v>
      </c>
      <c r="N252" s="31">
        <v>8.8651962140000009</v>
      </c>
      <c r="O252" s="31">
        <v>8.7908157813333307</v>
      </c>
      <c r="P252" s="31">
        <v>9.0595328389999974</v>
      </c>
      <c r="Q252" s="31">
        <v>7.5309623341333349</v>
      </c>
      <c r="R252" s="31">
        <v>8.1761225921472214</v>
      </c>
    </row>
    <row r="253" spans="1:18" ht="15" thickBot="1">
      <c r="A253" s="7">
        <v>44282</v>
      </c>
      <c r="B253" s="4">
        <v>35</v>
      </c>
      <c r="C253" s="4" t="s">
        <v>150</v>
      </c>
      <c r="D253" s="41">
        <v>1</v>
      </c>
      <c r="E253" s="31">
        <v>270</v>
      </c>
      <c r="F253" s="31">
        <v>22.352223493333334</v>
      </c>
      <c r="G253" s="31">
        <v>20.215485510000001</v>
      </c>
      <c r="H253" s="31">
        <v>21.209628036666665</v>
      </c>
      <c r="I253" s="31">
        <v>23.516144819999997</v>
      </c>
      <c r="J253" s="31">
        <v>20.072743129999999</v>
      </c>
      <c r="K253" s="31">
        <v>14.076245492666665</v>
      </c>
      <c r="L253" s="31">
        <v>12.588584387666664</v>
      </c>
      <c r="M253" s="31">
        <v>13.679894968333331</v>
      </c>
      <c r="N253" s="31">
        <v>18.67099790033334</v>
      </c>
      <c r="O253" s="31">
        <v>21.276929733333343</v>
      </c>
      <c r="P253" s="31">
        <v>25.74198548333333</v>
      </c>
      <c r="Q253" s="31">
        <v>25.991640860000004</v>
      </c>
      <c r="R253" s="31">
        <v>19.949375317972223</v>
      </c>
    </row>
    <row r="254" spans="1:18" ht="15" thickBot="1">
      <c r="A254" s="7">
        <v>44282</v>
      </c>
      <c r="B254" s="4">
        <v>35</v>
      </c>
      <c r="C254" s="4" t="s">
        <v>150</v>
      </c>
      <c r="D254" s="41">
        <v>1</v>
      </c>
      <c r="E254" s="31">
        <v>315</v>
      </c>
      <c r="F254" s="31">
        <v>49.43784708333331</v>
      </c>
      <c r="G254" s="31">
        <v>45.693584066666659</v>
      </c>
      <c r="H254" s="31">
        <v>43.037885410000008</v>
      </c>
      <c r="I254" s="31">
        <v>39.900492603333333</v>
      </c>
      <c r="J254" s="31">
        <v>33.043673159999997</v>
      </c>
      <c r="K254" s="31">
        <v>28.51772849433333</v>
      </c>
      <c r="L254" s="31">
        <v>27.27384735366666</v>
      </c>
      <c r="M254" s="31">
        <v>29.477829636366664</v>
      </c>
      <c r="N254" s="31">
        <v>31.803937119999993</v>
      </c>
      <c r="O254" s="31">
        <v>41.126141483333342</v>
      </c>
      <c r="P254" s="31">
        <v>45.22147356666666</v>
      </c>
      <c r="Q254" s="31">
        <v>48.719473786666661</v>
      </c>
      <c r="R254" s="31">
        <v>38.604492813697242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44282</v>
      </c>
      <c r="B261" s="4">
        <v>36</v>
      </c>
      <c r="C261" s="4" t="s">
        <v>150</v>
      </c>
      <c r="D261" s="23">
        <v>1</v>
      </c>
      <c r="E261" s="31">
        <v>-18.332462369159501</v>
      </c>
      <c r="F261" s="31">
        <v>-13.468909360063403</v>
      </c>
      <c r="G261" s="31">
        <v>-5.1610000070689157</v>
      </c>
      <c r="H261" s="31">
        <v>5.4234333327623681</v>
      </c>
      <c r="I261" s="31">
        <v>13.756774191987365</v>
      </c>
      <c r="J261" s="31">
        <v>19.136800004589055</v>
      </c>
      <c r="K261" s="31">
        <v>20.533930877340321</v>
      </c>
      <c r="L261" s="31">
        <v>18.025661303954976</v>
      </c>
      <c r="M261" s="31">
        <v>11.298523810074261</v>
      </c>
      <c r="N261" s="31">
        <v>1.3046175092408943</v>
      </c>
      <c r="O261" s="31">
        <v>-9.5390166720561655</v>
      </c>
      <c r="P261" s="31">
        <v>-16.14451613908453</v>
      </c>
      <c r="Q261" s="32">
        <v>2.3052629328623513</v>
      </c>
    </row>
    <row r="262" spans="1:17" ht="15" thickBot="1">
      <c r="A262" s="7">
        <v>44282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44282</v>
      </c>
      <c r="B270" s="4">
        <v>38</v>
      </c>
      <c r="C270" s="4" t="s">
        <v>150</v>
      </c>
      <c r="D270" s="41">
        <v>1</v>
      </c>
      <c r="E270" s="41">
        <v>59.805376344086007</v>
      </c>
      <c r="F270" s="41">
        <v>56.800785098522148</v>
      </c>
      <c r="G270" s="41">
        <v>51.763037634408583</v>
      </c>
      <c r="H270" s="41">
        <v>46.496944444444431</v>
      </c>
      <c r="I270" s="41">
        <v>49.25819892473119</v>
      </c>
      <c r="J270" s="41">
        <v>58.480000000000011</v>
      </c>
      <c r="K270" s="41">
        <v>66.696236559139791</v>
      </c>
      <c r="L270" s="41">
        <v>67.328225806451613</v>
      </c>
      <c r="M270" s="41">
        <v>58.23680555555557</v>
      </c>
      <c r="N270" s="41">
        <v>54.543145161290326</v>
      </c>
      <c r="O270" s="41">
        <v>56.212916666666665</v>
      </c>
      <c r="P270" s="41">
        <v>58.114551971326158</v>
      </c>
      <c r="Q270" s="40">
        <f t="shared" ref="Q270" si="7">AVERAGE(E270:P270)</f>
        <v>56.978018680551862</v>
      </c>
    </row>
    <row r="271" spans="1:17" ht="15" thickBot="1">
      <c r="A271" s="7">
        <v>44282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44282</v>
      </c>
      <c r="B279" s="4">
        <v>39</v>
      </c>
      <c r="C279" s="4" t="s">
        <v>150</v>
      </c>
      <c r="D279" s="41">
        <v>1</v>
      </c>
      <c r="E279" s="31">
        <v>-21.35</v>
      </c>
      <c r="F279" s="31">
        <v>-19.88</v>
      </c>
      <c r="G279" s="31">
        <v>-15.33</v>
      </c>
      <c r="H279" s="31">
        <v>-9.01</v>
      </c>
      <c r="I279" s="31">
        <v>-2.06</v>
      </c>
      <c r="J279" s="31">
        <v>4.6100000000000003</v>
      </c>
      <c r="K279" s="31">
        <v>8.65</v>
      </c>
      <c r="L279" s="31">
        <v>6.93</v>
      </c>
      <c r="M279" s="31">
        <v>-0.32</v>
      </c>
      <c r="N279" s="31">
        <v>-7.77</v>
      </c>
      <c r="O279" s="31">
        <v>-15</v>
      </c>
      <c r="P279" s="31">
        <v>-19.579999999999998</v>
      </c>
      <c r="Q279" s="32">
        <f t="shared" ref="Q279" si="8">AVERAGE(E279:P279)</f>
        <v>-7.5091666666666681</v>
      </c>
    </row>
    <row r="280" spans="1:17" ht="15" thickBot="1">
      <c r="A280" s="7">
        <v>44282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44282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32.22</v>
      </c>
      <c r="J288" s="31">
        <v>61.209999999999994</v>
      </c>
      <c r="K288" s="31">
        <v>88.740000000000009</v>
      </c>
      <c r="L288" s="31">
        <v>72.846666666666664</v>
      </c>
      <c r="M288" s="31">
        <v>24.196666666666665</v>
      </c>
      <c r="N288" s="31">
        <v>0</v>
      </c>
      <c r="O288" s="31">
        <v>0</v>
      </c>
      <c r="P288" s="31">
        <v>0</v>
      </c>
      <c r="Q288" s="32">
        <v>279.21333333333331</v>
      </c>
    </row>
    <row r="289" spans="1:17" ht="15" thickBot="1">
      <c r="A289" s="7">
        <v>44282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7">
      <c r="D291" s="50"/>
    </row>
    <row r="292" spans="1:17" ht="14.25" thickBot="1">
      <c r="D292" s="50"/>
    </row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7" ht="15" thickBot="1">
      <c r="A297" s="7">
        <v>44282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1</v>
      </c>
      <c r="I297" s="31">
        <v>10</v>
      </c>
      <c r="J297" s="31">
        <v>17.066666666666666</v>
      </c>
      <c r="K297" s="31">
        <v>20.7</v>
      </c>
      <c r="L297" s="31">
        <v>18.166666666666668</v>
      </c>
      <c r="M297" s="31">
        <v>9.6333333333333329</v>
      </c>
      <c r="N297" s="31">
        <v>1</v>
      </c>
      <c r="O297" s="31">
        <v>0</v>
      </c>
      <c r="P297" s="31">
        <v>0</v>
      </c>
      <c r="Q297" s="31">
        <v>77.566666666666663</v>
      </c>
    </row>
    <row r="298" spans="1:17" ht="15" thickBot="1">
      <c r="A298" s="7">
        <v>44282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7">
      <c r="D300" s="50"/>
    </row>
    <row r="301" spans="1:17" ht="14.25" thickBot="1">
      <c r="D301" s="50"/>
    </row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44282</v>
      </c>
      <c r="B306" s="4">
        <v>47</v>
      </c>
      <c r="C306" s="4" t="s">
        <v>33</v>
      </c>
      <c r="D306" s="41">
        <v>5</v>
      </c>
      <c r="E306" s="31">
        <v>4.7666666666666666</v>
      </c>
      <c r="F306" s="31">
        <v>4.8666666666666663</v>
      </c>
      <c r="G306" s="31">
        <v>7.3</v>
      </c>
      <c r="H306" s="31">
        <v>8.1</v>
      </c>
      <c r="I306" s="31">
        <v>4</v>
      </c>
      <c r="J306" s="31">
        <v>0</v>
      </c>
      <c r="K306" s="31">
        <v>0</v>
      </c>
      <c r="L306" s="31">
        <v>0</v>
      </c>
      <c r="M306" s="31">
        <v>1</v>
      </c>
      <c r="N306" s="31">
        <v>5</v>
      </c>
      <c r="O306" s="31">
        <v>5.7333333333333334</v>
      </c>
      <c r="P306" s="31">
        <v>4.8</v>
      </c>
      <c r="Q306" s="32">
        <v>45.566666666666663</v>
      </c>
    </row>
    <row r="307" spans="1:17" ht="15" thickBot="1">
      <c r="A307" s="7">
        <v>44282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workbookViewId="0">
      <selection activeCell="D11" sqref="D11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111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44347</v>
      </c>
      <c r="B10" s="4" t="s">
        <v>236</v>
      </c>
      <c r="C10" s="4" t="s">
        <v>237</v>
      </c>
      <c r="D10" s="8">
        <v>1291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202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44347</v>
      </c>
      <c r="B23" s="4">
        <v>1</v>
      </c>
      <c r="C23" s="4" t="s">
        <v>31</v>
      </c>
      <c r="D23" s="8">
        <v>4</v>
      </c>
      <c r="E23" s="31">
        <v>0.94</v>
      </c>
      <c r="F23" s="52">
        <v>1.51</v>
      </c>
      <c r="G23" s="31">
        <v>1.7466666666666659</v>
      </c>
      <c r="H23" s="31">
        <v>2.1433333333333335</v>
      </c>
      <c r="I23" s="31">
        <v>7.5299999999999967</v>
      </c>
      <c r="J23" s="31">
        <v>13.453333333333335</v>
      </c>
      <c r="K23" s="31">
        <v>27.119999999999983</v>
      </c>
      <c r="L23" s="31">
        <v>23.813333333333329</v>
      </c>
      <c r="M23" s="31">
        <v>11.279999999999998</v>
      </c>
      <c r="N23" s="31">
        <v>4.826666666666668</v>
      </c>
      <c r="O23" s="31">
        <v>1.6500000000000006</v>
      </c>
      <c r="P23" s="31">
        <v>1.2766666666666666</v>
      </c>
      <c r="Q23" s="32">
        <v>97.289999999999978</v>
      </c>
    </row>
    <row r="24" spans="1:17" ht="15" thickBot="1">
      <c r="A24" s="7">
        <v>44347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44347</v>
      </c>
      <c r="B31" s="4">
        <v>2</v>
      </c>
      <c r="C31" s="4" t="s">
        <v>34</v>
      </c>
      <c r="D31" s="8">
        <v>5</v>
      </c>
      <c r="E31" s="31">
        <v>0.33333333333333331</v>
      </c>
      <c r="F31" s="31">
        <v>0.36666666666666664</v>
      </c>
      <c r="G31" s="31">
        <v>0.6</v>
      </c>
      <c r="H31" s="31">
        <v>0.46666666666666667</v>
      </c>
      <c r="I31" s="31">
        <v>1.8333333333333333</v>
      </c>
      <c r="J31" s="31">
        <v>2.7333333333333334</v>
      </c>
      <c r="K31" s="31">
        <v>4.2333333333333334</v>
      </c>
      <c r="L31" s="31">
        <v>4.4666666666666668</v>
      </c>
      <c r="M31" s="31">
        <v>2.1333333333333333</v>
      </c>
      <c r="N31" s="31">
        <v>1.2</v>
      </c>
      <c r="O31" s="31">
        <v>0.53333333333333333</v>
      </c>
      <c r="P31" s="31">
        <v>0.36666666666666664</v>
      </c>
      <c r="Q31" s="32">
        <v>19.266666666666666</v>
      </c>
    </row>
    <row r="32" spans="1:17" ht="15" thickBot="1">
      <c r="A32" s="7">
        <v>44347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44347</v>
      </c>
      <c r="B39" s="4">
        <v>3</v>
      </c>
      <c r="C39" s="4" t="s">
        <v>37</v>
      </c>
      <c r="D39" s="8">
        <v>1</v>
      </c>
      <c r="E39" s="31">
        <v>-9.1399999999999988</v>
      </c>
      <c r="F39" s="31">
        <v>-3.7549999999999999</v>
      </c>
      <c r="G39" s="31">
        <v>4.3673333333333337</v>
      </c>
      <c r="H39" s="31">
        <v>14.136000000000001</v>
      </c>
      <c r="I39" s="31">
        <v>21.898666666666667</v>
      </c>
      <c r="J39" s="31">
        <v>27.367999999999999</v>
      </c>
      <c r="K39" s="31">
        <v>29.524666666666665</v>
      </c>
      <c r="L39" s="31">
        <v>27.173000000000005</v>
      </c>
      <c r="M39" s="31">
        <v>21.107999999999997</v>
      </c>
      <c r="N39" s="31">
        <v>11.915333333333333</v>
      </c>
      <c r="O39" s="31">
        <v>0.8993333333333331</v>
      </c>
      <c r="P39" s="31">
        <v>-7.0939999999999985</v>
      </c>
      <c r="Q39" s="32">
        <v>11.533444444444457</v>
      </c>
    </row>
    <row r="40" spans="1:17" ht="15" thickBot="1">
      <c r="A40" s="7">
        <v>44347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44347</v>
      </c>
      <c r="B47" s="4">
        <v>4</v>
      </c>
      <c r="C47" s="4" t="s">
        <v>37</v>
      </c>
      <c r="D47" s="8">
        <v>1</v>
      </c>
      <c r="E47" s="31">
        <v>-21.415666666666663</v>
      </c>
      <c r="F47" s="31">
        <v>-17.56433333333333</v>
      </c>
      <c r="G47" s="31">
        <v>-9.9589999999999996</v>
      </c>
      <c r="H47" s="31">
        <v>-0.82799999999999974</v>
      </c>
      <c r="I47" s="31">
        <v>6.839666666666667</v>
      </c>
      <c r="J47" s="31">
        <v>13.134333333333334</v>
      </c>
      <c r="K47" s="31">
        <v>16.43633333333333</v>
      </c>
      <c r="L47" s="31">
        <v>14.375000000000004</v>
      </c>
      <c r="M47" s="31">
        <v>7.5060000000000011</v>
      </c>
      <c r="N47" s="31">
        <v>-1.6603333333333334</v>
      </c>
      <c r="O47" s="31">
        <v>-11.417333333333334</v>
      </c>
      <c r="P47" s="31">
        <v>-18.747666666666667</v>
      </c>
      <c r="Q47" s="32">
        <f t="shared" ref="Q47" si="0">AVERAGE(E47:P47)</f>
        <v>-1.9417499999999996</v>
      </c>
    </row>
    <row r="48" spans="1:17" ht="15" thickBot="1">
      <c r="A48" s="7">
        <v>44347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44347</v>
      </c>
      <c r="B55" s="4">
        <v>5</v>
      </c>
      <c r="C55" s="4" t="s">
        <v>37</v>
      </c>
      <c r="D55" s="8">
        <v>1</v>
      </c>
      <c r="E55" s="31">
        <v>-15.799637096774189</v>
      </c>
      <c r="F55" s="31">
        <v>-11.14785560344828</v>
      </c>
      <c r="G55" s="31">
        <v>-3.1820967741935475</v>
      </c>
      <c r="H55" s="31">
        <v>6.3854861111111099</v>
      </c>
      <c r="I55" s="31">
        <v>14.210900537634412</v>
      </c>
      <c r="J55" s="31">
        <v>20.100458333333332</v>
      </c>
      <c r="K55" s="31">
        <v>22.763830645161296</v>
      </c>
      <c r="L55" s="31">
        <v>20.465618279569888</v>
      </c>
      <c r="M55" s="31">
        <v>14.015263888888891</v>
      </c>
      <c r="N55" s="31">
        <v>4.6858602150537623</v>
      </c>
      <c r="O55" s="31">
        <v>-5.835</v>
      </c>
      <c r="P55" s="31">
        <v>-13.531169354838704</v>
      </c>
      <c r="Q55" s="32">
        <v>4.4982508670808654</v>
      </c>
    </row>
    <row r="56" spans="1:17" ht="15" thickBot="1">
      <c r="A56" s="7">
        <v>44347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44347</v>
      </c>
      <c r="B64" s="4">
        <v>7</v>
      </c>
      <c r="C64" s="4" t="s">
        <v>37</v>
      </c>
      <c r="D64" s="8">
        <v>1</v>
      </c>
      <c r="E64" s="108">
        <v>1.3395833333333333</v>
      </c>
      <c r="F64" s="108">
        <v>1.6412500000000003</v>
      </c>
      <c r="G64" s="108">
        <v>2.2458333333333336</v>
      </c>
      <c r="H64" s="108">
        <v>3.4891666666666672</v>
      </c>
      <c r="I64" s="108">
        <v>5.6958333333333329</v>
      </c>
      <c r="J64" s="108">
        <v>8.9708333333333332</v>
      </c>
      <c r="K64" s="108">
        <v>12.104166666666666</v>
      </c>
      <c r="L64" s="108">
        <v>11.404166666666663</v>
      </c>
      <c r="M64" s="108">
        <v>7.0249999999999995</v>
      </c>
      <c r="N64" s="108">
        <v>4.1825000000000001</v>
      </c>
      <c r="O64" s="108">
        <v>2.4758333333333336</v>
      </c>
      <c r="P64" s="108">
        <v>1.5974999999999999</v>
      </c>
      <c r="Q64" s="119">
        <v>5.1809722222222243</v>
      </c>
    </row>
    <row r="65" spans="1:17" ht="15" thickBot="1">
      <c r="A65" s="7">
        <v>44347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44347</v>
      </c>
      <c r="B76" s="4">
        <v>10</v>
      </c>
      <c r="C76" s="4" t="s">
        <v>37</v>
      </c>
      <c r="D76" s="8">
        <v>1</v>
      </c>
      <c r="E76" s="99">
        <v>873.1</v>
      </c>
      <c r="F76" s="99">
        <v>871.5</v>
      </c>
      <c r="G76" s="99">
        <v>869.6</v>
      </c>
      <c r="H76" s="99">
        <v>867.1</v>
      </c>
      <c r="I76" s="99">
        <v>866.1</v>
      </c>
      <c r="J76" s="99">
        <v>863.5</v>
      </c>
      <c r="K76" s="99">
        <v>862.8</v>
      </c>
      <c r="L76" s="99">
        <v>865.8</v>
      </c>
      <c r="M76" s="99">
        <v>870.1</v>
      </c>
      <c r="N76" s="99">
        <v>872.9</v>
      </c>
      <c r="O76" s="99">
        <v>873.2</v>
      </c>
      <c r="P76" s="99">
        <v>873.5</v>
      </c>
      <c r="Q76" s="100">
        <v>869.1</v>
      </c>
    </row>
    <row r="77" spans="1:17" ht="15" thickBot="1">
      <c r="A77" s="3">
        <v>44347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44347</v>
      </c>
      <c r="B84" s="4">
        <v>11</v>
      </c>
      <c r="C84" s="4" t="s">
        <v>128</v>
      </c>
      <c r="D84" s="8">
        <v>7</v>
      </c>
      <c r="E84" s="31">
        <v>5.9999998700000001E-2</v>
      </c>
      <c r="F84" s="31">
        <v>4.2500000400000001E-2</v>
      </c>
      <c r="G84" s="31">
        <v>3.2499998799999999E-2</v>
      </c>
      <c r="H84" s="31">
        <v>9.9999997799999994E-3</v>
      </c>
      <c r="I84" s="31">
        <v>0.502499998</v>
      </c>
      <c r="J84" s="31">
        <v>2.0575001199999998</v>
      </c>
      <c r="K84" s="31">
        <v>4.0900001499999998</v>
      </c>
      <c r="L84" s="31">
        <v>6.5125002900000002</v>
      </c>
      <c r="M84" s="31">
        <v>1.2375000700000001</v>
      </c>
      <c r="N84" s="31">
        <v>0.26499998600000002</v>
      </c>
      <c r="O84" s="31">
        <v>0.15999999600000001</v>
      </c>
      <c r="P84" s="31">
        <v>0.102500007</v>
      </c>
      <c r="Q84" s="11"/>
    </row>
    <row r="85" spans="1:256" s="21" customFormat="1" ht="15" thickBot="1">
      <c r="A85" s="7">
        <v>44347</v>
      </c>
      <c r="B85" s="4">
        <v>11</v>
      </c>
      <c r="C85" s="4" t="s">
        <v>129</v>
      </c>
      <c r="D85" s="8">
        <v>8</v>
      </c>
      <c r="E85" s="31">
        <v>0.3125</v>
      </c>
      <c r="F85" s="31">
        <v>0.222500011</v>
      </c>
      <c r="G85" s="31">
        <v>0.53499996699999997</v>
      </c>
      <c r="H85" s="31">
        <v>0.24250000699999999</v>
      </c>
      <c r="I85" s="31">
        <v>1.8975000399999999</v>
      </c>
      <c r="J85" s="31">
        <v>6.3400001499999998</v>
      </c>
      <c r="K85" s="31">
        <v>10.077499400000001</v>
      </c>
      <c r="L85" s="31">
        <v>14.422500599999999</v>
      </c>
      <c r="M85" s="31">
        <v>3.89500022</v>
      </c>
      <c r="N85" s="31">
        <v>1.23500001</v>
      </c>
      <c r="O85" s="31">
        <v>0.787499964</v>
      </c>
      <c r="P85" s="31">
        <v>0.38500002</v>
      </c>
      <c r="Q85" s="11"/>
    </row>
    <row r="86" spans="1:256" s="21" customFormat="1" ht="15" thickBot="1">
      <c r="A86" s="7">
        <v>44347</v>
      </c>
      <c r="B86" s="4">
        <v>11</v>
      </c>
      <c r="C86" s="4" t="s">
        <v>130</v>
      </c>
      <c r="D86" s="8">
        <v>9</v>
      </c>
      <c r="E86" s="31">
        <v>0.65999996699999997</v>
      </c>
      <c r="F86" s="31">
        <v>0.61250001200000004</v>
      </c>
      <c r="G86" s="31">
        <v>1.44000006</v>
      </c>
      <c r="H86" s="31">
        <v>0.91000002599999996</v>
      </c>
      <c r="I86" s="31">
        <v>3.9400002999999999</v>
      </c>
      <c r="J86" s="31">
        <v>11.737500199999999</v>
      </c>
      <c r="K86" s="31">
        <v>18.784999800000001</v>
      </c>
      <c r="L86" s="31">
        <v>20.432502700000001</v>
      </c>
      <c r="M86" s="31">
        <v>6.9225006100000002</v>
      </c>
      <c r="N86" s="31">
        <v>3.3024997699999998</v>
      </c>
      <c r="O86" s="31">
        <v>1.5875001</v>
      </c>
      <c r="P86" s="31">
        <v>0.81749999500000003</v>
      </c>
      <c r="Q86" s="11"/>
    </row>
    <row r="87" spans="1:256" s="21" customFormat="1" ht="15" thickBot="1">
      <c r="A87" s="7">
        <v>44347</v>
      </c>
      <c r="B87" s="4">
        <v>11</v>
      </c>
      <c r="C87" s="4" t="s">
        <v>131</v>
      </c>
      <c r="D87" s="8">
        <v>10</v>
      </c>
      <c r="E87" s="31">
        <v>1.2599999900000001</v>
      </c>
      <c r="F87" s="31">
        <v>2.1925001100000001</v>
      </c>
      <c r="G87" s="31">
        <v>2.8650000100000002</v>
      </c>
      <c r="H87" s="31">
        <v>2.9600000400000002</v>
      </c>
      <c r="I87" s="31">
        <v>9.3925008800000001</v>
      </c>
      <c r="J87" s="31">
        <v>17.744998899999999</v>
      </c>
      <c r="K87" s="31">
        <v>35.260002100000001</v>
      </c>
      <c r="L87" s="31">
        <v>32.817501100000001</v>
      </c>
      <c r="M87" s="31">
        <v>11.9425001</v>
      </c>
      <c r="N87" s="31">
        <v>6.4599990800000002</v>
      </c>
      <c r="O87" s="31">
        <v>2.4099998500000002</v>
      </c>
      <c r="P87" s="31">
        <v>1.4275000099999999</v>
      </c>
      <c r="Q87" s="11"/>
    </row>
    <row r="88" spans="1:256" s="21" customFormat="1" ht="15" thickBot="1">
      <c r="A88" s="7">
        <v>44347</v>
      </c>
      <c r="B88" s="4">
        <v>11</v>
      </c>
      <c r="C88" s="4" t="s">
        <v>132</v>
      </c>
      <c r="D88" s="8">
        <v>11</v>
      </c>
      <c r="E88" s="31">
        <v>3.0225000400000002</v>
      </c>
      <c r="F88" s="31">
        <v>5.2750000999999997</v>
      </c>
      <c r="G88" s="31">
        <v>4.7475004199999997</v>
      </c>
      <c r="H88" s="31">
        <v>6.2925005000000001</v>
      </c>
      <c r="I88" s="31">
        <v>27.987501099999999</v>
      </c>
      <c r="J88" s="31">
        <v>33.159999800000001</v>
      </c>
      <c r="K88" s="31">
        <v>68.517501800000005</v>
      </c>
      <c r="L88" s="31">
        <v>47.329998000000003</v>
      </c>
      <c r="M88" s="31">
        <v>34.682498899999999</v>
      </c>
      <c r="N88" s="31">
        <v>18.282499300000001</v>
      </c>
      <c r="O88" s="31">
        <v>4.06500006</v>
      </c>
      <c r="P88" s="31">
        <v>4.1024999600000003</v>
      </c>
      <c r="Q88" s="11"/>
    </row>
    <row r="89" spans="1:256" s="21" customFormat="1" ht="15" thickBot="1">
      <c r="A89" s="7">
        <v>44347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44347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0.93333333333333335</v>
      </c>
      <c r="I96" s="31">
        <v>8.6333333333333329</v>
      </c>
      <c r="J96" s="31">
        <v>21.766666666666666</v>
      </c>
      <c r="K96" s="31">
        <v>27.333333333333332</v>
      </c>
      <c r="L96" s="31">
        <v>21.766666666666666</v>
      </c>
      <c r="M96" s="31">
        <v>6.666666666666667</v>
      </c>
      <c r="N96" s="31">
        <v>6.6666666666666666E-2</v>
      </c>
      <c r="O96" s="31">
        <v>0</v>
      </c>
      <c r="P96" s="31">
        <v>0</v>
      </c>
      <c r="Q96" s="32">
        <v>87.166666666666671</v>
      </c>
    </row>
    <row r="97" spans="1:256" ht="15" thickBot="1">
      <c r="A97" s="7">
        <v>44347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44347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1.4666666666666666</v>
      </c>
      <c r="J102" s="31">
        <v>8.6</v>
      </c>
      <c r="K102" s="31">
        <v>14</v>
      </c>
      <c r="L102" s="31">
        <v>8.0666666666666664</v>
      </c>
      <c r="M102" s="31">
        <v>0.83333333333333337</v>
      </c>
      <c r="N102" s="31">
        <v>0</v>
      </c>
      <c r="O102" s="31">
        <v>0</v>
      </c>
      <c r="P102" s="31">
        <v>0</v>
      </c>
      <c r="Q102" s="32">
        <v>32.966666666666669</v>
      </c>
    </row>
    <row r="103" spans="1:256" ht="15" thickBot="1">
      <c r="A103" s="7">
        <v>44347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44347</v>
      </c>
      <c r="B110" s="4">
        <v>14</v>
      </c>
      <c r="C110" s="4" t="s">
        <v>33</v>
      </c>
      <c r="D110" s="8">
        <v>5</v>
      </c>
      <c r="E110" s="31">
        <v>30.066666666666666</v>
      </c>
      <c r="F110" s="31">
        <v>19.366666666666667</v>
      </c>
      <c r="G110" s="31">
        <v>7</v>
      </c>
      <c r="H110" s="31">
        <v>0.36666666666666664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1.3666666666666667</v>
      </c>
      <c r="O110" s="31">
        <v>13.033333333333333</v>
      </c>
      <c r="P110" s="31">
        <v>28.433333333333334</v>
      </c>
      <c r="Q110" s="32">
        <v>99.63333333333334</v>
      </c>
    </row>
    <row r="111" spans="1:256" ht="15" thickBot="1">
      <c r="A111" s="7">
        <v>44347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44347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30.133333333333333</v>
      </c>
      <c r="H118" s="31">
        <v>17.033333333333335</v>
      </c>
      <c r="I118" s="31">
        <v>2.5</v>
      </c>
      <c r="J118" s="31">
        <v>0</v>
      </c>
      <c r="K118" s="31">
        <v>0</v>
      </c>
      <c r="L118" s="31">
        <v>0</v>
      </c>
      <c r="M118" s="31">
        <v>1.2666666666666666</v>
      </c>
      <c r="N118" s="31">
        <v>18.8</v>
      </c>
      <c r="O118" s="31">
        <v>29.6</v>
      </c>
      <c r="P118" s="31">
        <v>31</v>
      </c>
      <c r="Q118" s="32">
        <v>189.56666666666666</v>
      </c>
    </row>
    <row r="119" spans="1:256" ht="15" thickBot="1">
      <c r="A119" s="7">
        <v>44347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44347</v>
      </c>
      <c r="B126" s="4">
        <v>16</v>
      </c>
      <c r="C126" s="4" t="s">
        <v>33</v>
      </c>
      <c r="D126" s="8">
        <v>5</v>
      </c>
      <c r="E126" s="31">
        <v>0</v>
      </c>
      <c r="F126" s="31">
        <v>3.3333333333333333E-2</v>
      </c>
      <c r="G126" s="31">
        <v>0</v>
      </c>
      <c r="H126" s="31">
        <v>0.13333333333333333</v>
      </c>
      <c r="I126" s="31">
        <v>0.4</v>
      </c>
      <c r="J126" s="31">
        <v>0.83333333333333337</v>
      </c>
      <c r="K126" s="31">
        <v>1.3</v>
      </c>
      <c r="L126" s="31">
        <v>1.5333333333333334</v>
      </c>
      <c r="M126" s="31">
        <v>0.66666666666666663</v>
      </c>
      <c r="N126" s="31">
        <v>0.26666666666666666</v>
      </c>
      <c r="O126" s="31">
        <v>0</v>
      </c>
      <c r="P126" s="31">
        <v>3.3333333333333333E-2</v>
      </c>
      <c r="Q126" s="32">
        <f t="shared" ref="Q126" si="1">SUM(E126:P126)</f>
        <v>5.2</v>
      </c>
    </row>
    <row r="127" spans="1:256" ht="15" thickBot="1">
      <c r="A127" s="7">
        <v>44347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44347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</v>
      </c>
      <c r="I134" s="31">
        <v>0.1</v>
      </c>
      <c r="J134" s="31">
        <v>0.3</v>
      </c>
      <c r="K134" s="31">
        <v>0.7</v>
      </c>
      <c r="L134" s="31">
        <v>0.5</v>
      </c>
      <c r="M134" s="31">
        <v>0.26666666666666666</v>
      </c>
      <c r="N134" s="31">
        <v>3.3333333333333333E-2</v>
      </c>
      <c r="O134" s="31">
        <v>0</v>
      </c>
      <c r="P134" s="31">
        <v>0</v>
      </c>
      <c r="Q134" s="32">
        <f t="shared" ref="Q134" si="2">SUM(E134:P134)</f>
        <v>1.9000000000000001</v>
      </c>
    </row>
    <row r="135" spans="1:17" ht="15" thickBot="1">
      <c r="A135" s="7">
        <v>44347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44347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44347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44347</v>
      </c>
      <c r="B150" s="4">
        <v>20</v>
      </c>
      <c r="C150" s="4" t="s">
        <v>140</v>
      </c>
      <c r="D150" s="8">
        <v>2</v>
      </c>
      <c r="E150" s="32">
        <v>-1.5500000700000001</v>
      </c>
      <c r="F150" s="32">
        <v>3.9625003300000001</v>
      </c>
      <c r="G150" s="32">
        <v>12.324999800000001</v>
      </c>
      <c r="H150" s="32">
        <v>20.074998900000001</v>
      </c>
      <c r="I150" s="32">
        <v>26.362499199999998</v>
      </c>
      <c r="J150" s="32">
        <v>30.5375023</v>
      </c>
      <c r="K150" s="32">
        <v>33.400001500000002</v>
      </c>
      <c r="L150" s="32">
        <v>30.6875</v>
      </c>
      <c r="M150" s="32">
        <v>25.637500800000002</v>
      </c>
      <c r="N150" s="32">
        <v>16.975000399999999</v>
      </c>
      <c r="O150" s="32">
        <v>9.1625003800000009</v>
      </c>
      <c r="P150" s="32">
        <v>0.44999998800000002</v>
      </c>
      <c r="Q150" s="32">
        <f t="shared" ref="Q150" si="4">MAX(E150:P150)</f>
        <v>33.400001500000002</v>
      </c>
    </row>
    <row r="151" spans="1:17" ht="15" thickBot="1">
      <c r="A151" s="7">
        <v>44347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44347</v>
      </c>
      <c r="B159" s="4">
        <v>21</v>
      </c>
      <c r="C159" s="4" t="s">
        <v>142</v>
      </c>
      <c r="D159" s="8">
        <v>3</v>
      </c>
      <c r="E159" s="32">
        <v>-30.925001099999999</v>
      </c>
      <c r="F159" s="32">
        <v>-27.275001499999998</v>
      </c>
      <c r="G159" s="32">
        <v>-21.025001499999998</v>
      </c>
      <c r="H159" s="32">
        <v>-9.42499924</v>
      </c>
      <c r="I159" s="32">
        <v>-1.25</v>
      </c>
      <c r="J159" s="32">
        <v>8.25</v>
      </c>
      <c r="K159" s="32">
        <v>13.587499599999999</v>
      </c>
      <c r="L159" s="32">
        <v>10.2625008</v>
      </c>
      <c r="M159" s="32">
        <v>-1.33749998</v>
      </c>
      <c r="N159" s="32">
        <v>-11.524999599999999</v>
      </c>
      <c r="O159" s="32">
        <v>-23.425001099999999</v>
      </c>
      <c r="P159" s="32">
        <v>-30.562501900000001</v>
      </c>
      <c r="Q159" s="32">
        <f t="shared" ref="Q159" si="5">MIN(E159:P159)</f>
        <v>-30.925001099999999</v>
      </c>
    </row>
    <row r="160" spans="1:17" ht="15" thickBot="1">
      <c r="A160" s="7">
        <v>44347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44347</v>
      </c>
      <c r="B167" s="4">
        <v>22</v>
      </c>
      <c r="C167" s="4" t="s">
        <v>140</v>
      </c>
      <c r="D167" s="41">
        <v>2</v>
      </c>
      <c r="E167" s="31">
        <v>4.5999999999999996</v>
      </c>
      <c r="F167" s="31">
        <v>13.9</v>
      </c>
      <c r="G167" s="31">
        <v>20.5</v>
      </c>
      <c r="H167" s="31">
        <v>29.6</v>
      </c>
      <c r="I167" s="31">
        <v>34.1</v>
      </c>
      <c r="J167" s="31">
        <v>39.4</v>
      </c>
      <c r="K167" s="31">
        <v>40.200000000000003</v>
      </c>
      <c r="L167" s="31">
        <v>39.299999999999997</v>
      </c>
      <c r="M167" s="31">
        <v>33.9</v>
      </c>
      <c r="N167" s="31">
        <v>25.4</v>
      </c>
      <c r="O167" s="31">
        <v>19.600000000000001</v>
      </c>
      <c r="P167" s="31">
        <v>7.6</v>
      </c>
      <c r="Q167" s="32">
        <v>40.200000000000003</v>
      </c>
    </row>
    <row r="168" spans="1:17" ht="15" thickBot="1">
      <c r="A168" s="7">
        <v>44347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44347</v>
      </c>
      <c r="B176" s="4">
        <v>23</v>
      </c>
      <c r="C176" s="4" t="s">
        <v>142</v>
      </c>
      <c r="D176" s="41">
        <v>3</v>
      </c>
      <c r="E176" s="31">
        <v>-35.5</v>
      </c>
      <c r="F176" s="31">
        <v>-33.4</v>
      </c>
      <c r="G176" s="31">
        <v>-28.7</v>
      </c>
      <c r="H176" s="31">
        <v>-15.7</v>
      </c>
      <c r="I176" s="31">
        <v>-7.6</v>
      </c>
      <c r="J176" s="31">
        <v>1</v>
      </c>
      <c r="K176" s="31">
        <v>5.3</v>
      </c>
      <c r="L176" s="31">
        <v>4.8</v>
      </c>
      <c r="M176" s="31">
        <v>-5.5</v>
      </c>
      <c r="N176" s="31">
        <v>-16.2</v>
      </c>
      <c r="O176" s="31">
        <v>-28.3</v>
      </c>
      <c r="P176" s="31">
        <v>-35</v>
      </c>
      <c r="Q176" s="32">
        <v>-35.5</v>
      </c>
    </row>
    <row r="177" spans="1:17" ht="15" thickBot="1">
      <c r="A177" s="7">
        <v>44347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44347</v>
      </c>
      <c r="B185" s="4">
        <v>24</v>
      </c>
      <c r="C185" s="4" t="s">
        <v>140</v>
      </c>
      <c r="D185" s="23">
        <v>2</v>
      </c>
      <c r="E185" s="31">
        <v>3.1</v>
      </c>
      <c r="F185" s="31">
        <v>6.8</v>
      </c>
      <c r="G185" s="31">
        <v>4.3</v>
      </c>
      <c r="H185" s="31">
        <v>7.7</v>
      </c>
      <c r="I185" s="31">
        <v>18.600000000000001</v>
      </c>
      <c r="J185" s="31">
        <v>17.600000000000001</v>
      </c>
      <c r="K185" s="31">
        <v>36.1</v>
      </c>
      <c r="L185" s="31">
        <v>28.6</v>
      </c>
      <c r="M185" s="31">
        <v>42</v>
      </c>
      <c r="N185" s="31">
        <v>15.9</v>
      </c>
      <c r="O185" s="31">
        <v>3.4</v>
      </c>
      <c r="P185" s="31">
        <v>5.2</v>
      </c>
      <c r="Q185" s="32">
        <v>42</v>
      </c>
    </row>
    <row r="186" spans="1:17" ht="15" thickBot="1">
      <c r="A186" s="7">
        <v>44347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44347</v>
      </c>
      <c r="B194" s="4">
        <v>24</v>
      </c>
      <c r="C194" s="4" t="s">
        <v>140</v>
      </c>
      <c r="D194" s="41">
        <v>3</v>
      </c>
      <c r="E194" s="31">
        <v>34</v>
      </c>
      <c r="F194" s="31">
        <v>28</v>
      </c>
      <c r="G194" s="31">
        <v>40</v>
      </c>
      <c r="H194" s="31">
        <v>34</v>
      </c>
      <c r="I194" s="31">
        <v>28</v>
      </c>
      <c r="J194" s="31">
        <v>28</v>
      </c>
      <c r="K194" s="31">
        <v>24</v>
      </c>
      <c r="L194" s="31">
        <v>20</v>
      </c>
      <c r="M194" s="31">
        <v>24</v>
      </c>
      <c r="N194" s="31">
        <v>28</v>
      </c>
      <c r="O194" s="31">
        <v>34</v>
      </c>
      <c r="P194" s="31">
        <v>34</v>
      </c>
      <c r="Q194" s="32">
        <v>40</v>
      </c>
    </row>
    <row r="195" spans="1:17" ht="15" thickBot="1">
      <c r="A195" s="7">
        <v>44347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44347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2</v>
      </c>
      <c r="H203" s="32">
        <v>3</v>
      </c>
      <c r="I203" s="32">
        <v>3</v>
      </c>
      <c r="J203" s="32">
        <v>4</v>
      </c>
      <c r="K203" s="32">
        <v>4</v>
      </c>
      <c r="L203" s="32">
        <v>3</v>
      </c>
      <c r="M203" s="32">
        <v>3</v>
      </c>
      <c r="N203" s="32">
        <v>2</v>
      </c>
      <c r="O203" s="32">
        <v>2</v>
      </c>
      <c r="P203" s="32">
        <v>2</v>
      </c>
      <c r="Q203" s="32">
        <f t="shared" ref="Q203" si="6">AVERAGE(E203:P203)</f>
        <v>2.6666666666666665</v>
      </c>
    </row>
    <row r="204" spans="1:17" ht="15" thickBot="1">
      <c r="A204" s="7">
        <v>44347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44347</v>
      </c>
      <c r="B212" s="4">
        <v>34</v>
      </c>
      <c r="C212" s="4" t="s">
        <v>37</v>
      </c>
      <c r="D212" s="23">
        <v>1</v>
      </c>
      <c r="E212" s="31">
        <v>2.9421370967741933</v>
      </c>
      <c r="F212" s="31">
        <v>3.3393489813994686</v>
      </c>
      <c r="G212" s="31">
        <v>4.3495967741935484</v>
      </c>
      <c r="H212" s="31">
        <v>5.167395833333333</v>
      </c>
      <c r="I212" s="31">
        <v>4.9950604838709678</v>
      </c>
      <c r="J212" s="31">
        <v>4.4342708333333336</v>
      </c>
      <c r="K212" s="31">
        <v>3.9547667050691242</v>
      </c>
      <c r="L212" s="31">
        <v>3.5713709677419354</v>
      </c>
      <c r="M212" s="31">
        <v>3.6351041666666668</v>
      </c>
      <c r="N212" s="31">
        <v>3.6920362903225805</v>
      </c>
      <c r="O212" s="31">
        <v>3.7246874999999999</v>
      </c>
      <c r="P212" s="31">
        <v>3.3003233629749396</v>
      </c>
      <c r="Q212" s="32">
        <v>3.9266421822734299</v>
      </c>
    </row>
    <row r="213" spans="1:18" ht="15" thickBot="1">
      <c r="A213" s="7">
        <v>44347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44347</v>
      </c>
      <c r="B221" s="4">
        <v>35</v>
      </c>
      <c r="C221" s="4" t="s">
        <v>150</v>
      </c>
      <c r="D221" s="41">
        <v>1</v>
      </c>
      <c r="E221" s="31">
        <v>360</v>
      </c>
      <c r="F221" s="31">
        <v>8.351622299333334</v>
      </c>
      <c r="G221" s="31">
        <v>11.673060976999999</v>
      </c>
      <c r="H221" s="31">
        <v>14.641055231333333</v>
      </c>
      <c r="I221" s="31">
        <v>14.732043979999998</v>
      </c>
      <c r="J221" s="31">
        <v>15.419794019999999</v>
      </c>
      <c r="K221" s="31">
        <v>17.299068891333331</v>
      </c>
      <c r="L221" s="31">
        <v>14.607887617333335</v>
      </c>
      <c r="M221" s="31">
        <v>13.632459799333336</v>
      </c>
      <c r="N221" s="31">
        <v>13.105803732333333</v>
      </c>
      <c r="O221" s="31">
        <v>12.086990116333334</v>
      </c>
      <c r="P221" s="31">
        <v>9.2228533109999997</v>
      </c>
      <c r="Q221" s="31">
        <v>7.4000160120666676</v>
      </c>
      <c r="R221" s="31">
        <v>12.681054665616658</v>
      </c>
    </row>
    <row r="222" spans="1:18" ht="15" thickBot="1">
      <c r="A222" s="7">
        <v>44347</v>
      </c>
      <c r="B222" s="4">
        <v>35</v>
      </c>
      <c r="C222" s="4" t="s">
        <v>150</v>
      </c>
      <c r="D222" s="41">
        <v>1</v>
      </c>
      <c r="E222" s="31">
        <v>45</v>
      </c>
      <c r="F222" s="31">
        <v>8.4167844542000019</v>
      </c>
      <c r="G222" s="31">
        <v>11.529280283333332</v>
      </c>
      <c r="H222" s="31">
        <v>14.453250959333332</v>
      </c>
      <c r="I222" s="31">
        <v>12.984121430666665</v>
      </c>
      <c r="J222" s="31">
        <v>13.710048027999999</v>
      </c>
      <c r="K222" s="31">
        <v>14.666651870666666</v>
      </c>
      <c r="L222" s="31">
        <v>17.278219545000002</v>
      </c>
      <c r="M222" s="31">
        <v>14.546812005000001</v>
      </c>
      <c r="N222" s="31">
        <v>12.885815575666667</v>
      </c>
      <c r="O222" s="31">
        <v>11.393843277333332</v>
      </c>
      <c r="P222" s="31">
        <v>7.2150999353333312</v>
      </c>
      <c r="Q222" s="31">
        <v>6.549037292066668</v>
      </c>
      <c r="R222" s="31">
        <v>12.135747054716679</v>
      </c>
    </row>
    <row r="223" spans="1:18" ht="15" thickBot="1">
      <c r="A223" s="7">
        <v>44347</v>
      </c>
      <c r="B223" s="4">
        <v>35</v>
      </c>
      <c r="C223" s="4" t="s">
        <v>150</v>
      </c>
      <c r="D223" s="41">
        <v>1</v>
      </c>
      <c r="E223" s="31">
        <v>90</v>
      </c>
      <c r="F223" s="31">
        <v>5.8642395338333326</v>
      </c>
      <c r="G223" s="31">
        <v>8.7140561703333326</v>
      </c>
      <c r="H223" s="31">
        <v>10.897744660733336</v>
      </c>
      <c r="I223" s="31">
        <v>8.9930679253333317</v>
      </c>
      <c r="J223" s="31">
        <v>11.286285577666668</v>
      </c>
      <c r="K223" s="31">
        <v>12.842967386333333</v>
      </c>
      <c r="L223" s="31">
        <v>15.008219107</v>
      </c>
      <c r="M223" s="31">
        <v>16.496911529999998</v>
      </c>
      <c r="N223" s="31">
        <v>13.131299109666667</v>
      </c>
      <c r="O223" s="31">
        <v>8.6403033360000006</v>
      </c>
      <c r="P223" s="31">
        <v>5.2701372914333318</v>
      </c>
      <c r="Q223" s="31">
        <v>4.8130698576333355</v>
      </c>
      <c r="R223" s="31">
        <v>10.163191790497219</v>
      </c>
    </row>
    <row r="224" spans="1:18" ht="15" thickBot="1">
      <c r="A224" s="7">
        <v>44347</v>
      </c>
      <c r="B224" s="4">
        <v>35</v>
      </c>
      <c r="C224" s="4" t="s">
        <v>150</v>
      </c>
      <c r="D224" s="41">
        <v>1</v>
      </c>
      <c r="E224" s="31">
        <v>135</v>
      </c>
      <c r="F224" s="31">
        <v>2.6849773211333336</v>
      </c>
      <c r="G224" s="31">
        <v>3.6734939688333332</v>
      </c>
      <c r="H224" s="31">
        <v>4.3411204165666675</v>
      </c>
      <c r="I224" s="31">
        <v>5.3280211594333338</v>
      </c>
      <c r="J224" s="31">
        <v>6.8634568503333337</v>
      </c>
      <c r="K224" s="31">
        <v>8.2802032727333348</v>
      </c>
      <c r="L224" s="31">
        <v>10.208237644333336</v>
      </c>
      <c r="M224" s="31">
        <v>11.232979925666665</v>
      </c>
      <c r="N224" s="31">
        <v>7.5902326436666661</v>
      </c>
      <c r="O224" s="31">
        <v>4.7119718670000008</v>
      </c>
      <c r="P224" s="31">
        <v>2.8000205967333329</v>
      </c>
      <c r="Q224" s="31">
        <v>1.7143006654999999</v>
      </c>
      <c r="R224" s="31">
        <v>5.7857513609944435</v>
      </c>
    </row>
    <row r="225" spans="1:18" ht="15" thickBot="1">
      <c r="A225" s="7">
        <v>44347</v>
      </c>
      <c r="B225" s="4">
        <v>35</v>
      </c>
      <c r="C225" s="4" t="s">
        <v>150</v>
      </c>
      <c r="D225" s="41">
        <v>1</v>
      </c>
      <c r="E225" s="31">
        <v>180</v>
      </c>
      <c r="F225" s="31">
        <v>1.2284855062666666</v>
      </c>
      <c r="G225" s="31">
        <v>1.5858257788999999</v>
      </c>
      <c r="H225" s="31">
        <v>2.9256331480999997</v>
      </c>
      <c r="I225" s="31">
        <v>3.7814895441999998</v>
      </c>
      <c r="J225" s="31">
        <v>4.8064115999999997</v>
      </c>
      <c r="K225" s="31">
        <v>6.3530119376666674</v>
      </c>
      <c r="L225" s="31">
        <v>5.8725751400333328</v>
      </c>
      <c r="M225" s="31">
        <v>7.1011138233333337</v>
      </c>
      <c r="N225" s="31">
        <v>5.6354634433333342</v>
      </c>
      <c r="O225" s="31">
        <v>2.6474225570000001</v>
      </c>
      <c r="P225" s="31">
        <v>1.7356397489333335</v>
      </c>
      <c r="Q225" s="31">
        <v>1.3253057669333335</v>
      </c>
      <c r="R225" s="31">
        <v>3.7498648328916642</v>
      </c>
    </row>
    <row r="226" spans="1:18" ht="15" thickBot="1">
      <c r="A226" s="7">
        <v>44347</v>
      </c>
      <c r="B226" s="4">
        <v>35</v>
      </c>
      <c r="C226" s="4" t="s">
        <v>150</v>
      </c>
      <c r="D226" s="41">
        <v>1</v>
      </c>
      <c r="E226" s="31">
        <v>225</v>
      </c>
      <c r="F226" s="31">
        <v>3.2017615855333337</v>
      </c>
      <c r="G226" s="31">
        <v>3.0945426262333333</v>
      </c>
      <c r="H226" s="31">
        <v>2.9274323594333334</v>
      </c>
      <c r="I226" s="31">
        <v>4.5433293044000012</v>
      </c>
      <c r="J226" s="31">
        <v>5.4933990641666677</v>
      </c>
      <c r="K226" s="31">
        <v>5.9285154583333339</v>
      </c>
      <c r="L226" s="31">
        <v>5.5389789023333327</v>
      </c>
      <c r="M226" s="31">
        <v>5.6433749423333328</v>
      </c>
      <c r="N226" s="31">
        <v>5.2103216896666682</v>
      </c>
      <c r="O226" s="31">
        <v>4.7576292353333338</v>
      </c>
      <c r="P226" s="31">
        <v>3.801382051900001</v>
      </c>
      <c r="Q226" s="31">
        <v>3.2877615708333328</v>
      </c>
      <c r="R226" s="31">
        <v>4.4523690658750024</v>
      </c>
    </row>
    <row r="227" spans="1:18" ht="15" thickBot="1">
      <c r="A227" s="7">
        <v>44347</v>
      </c>
      <c r="B227" s="4">
        <v>35</v>
      </c>
      <c r="C227" s="4" t="s">
        <v>150</v>
      </c>
      <c r="D227" s="41">
        <v>1</v>
      </c>
      <c r="E227" s="31">
        <v>270</v>
      </c>
      <c r="F227" s="31">
        <v>51.688452023333333</v>
      </c>
      <c r="G227" s="31">
        <v>41.279336096666675</v>
      </c>
      <c r="H227" s="31">
        <v>32.813863693333332</v>
      </c>
      <c r="I227" s="31">
        <v>33.047949379999999</v>
      </c>
      <c r="J227" s="31">
        <v>27.548501650000002</v>
      </c>
      <c r="K227" s="31">
        <v>20.163365686666673</v>
      </c>
      <c r="L227" s="31">
        <v>18.694161008333335</v>
      </c>
      <c r="M227" s="31">
        <v>18.966051091000004</v>
      </c>
      <c r="N227" s="31">
        <v>28.072915326666667</v>
      </c>
      <c r="O227" s="31">
        <v>40.635186833333336</v>
      </c>
      <c r="P227" s="31">
        <v>52.571305213333332</v>
      </c>
      <c r="Q227" s="31">
        <v>56.081147263333335</v>
      </c>
      <c r="R227" s="31">
        <v>35.130186272166661</v>
      </c>
    </row>
    <row r="228" spans="1:18" ht="15" thickBot="1">
      <c r="A228" s="7">
        <v>44347</v>
      </c>
      <c r="B228" s="4">
        <v>35</v>
      </c>
      <c r="C228" s="4" t="s">
        <v>150</v>
      </c>
      <c r="D228" s="41">
        <v>1</v>
      </c>
      <c r="E228" s="31">
        <v>315</v>
      </c>
      <c r="F228" s="31">
        <v>18.563677537999997</v>
      </c>
      <c r="G228" s="31">
        <v>18.450404482333333</v>
      </c>
      <c r="H228" s="31">
        <v>16.999899790666667</v>
      </c>
      <c r="I228" s="31">
        <v>16.589977402333332</v>
      </c>
      <c r="J228" s="31">
        <v>14.872103661666667</v>
      </c>
      <c r="K228" s="31">
        <v>14.466216201666667</v>
      </c>
      <c r="L228" s="31">
        <v>12.791721759333335</v>
      </c>
      <c r="M228" s="31">
        <v>12.380297148666667</v>
      </c>
      <c r="N228" s="31">
        <v>14.368148434</v>
      </c>
      <c r="O228" s="31">
        <v>15.126652721333334</v>
      </c>
      <c r="P228" s="31">
        <v>17.383561563666667</v>
      </c>
      <c r="Q228" s="31">
        <v>18.829362258333333</v>
      </c>
      <c r="R228" s="31">
        <v>15.901835246833333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44347</v>
      </c>
      <c r="B235" s="4">
        <v>36</v>
      </c>
      <c r="C235" s="4" t="s">
        <v>150</v>
      </c>
      <c r="D235" s="23">
        <v>1</v>
      </c>
      <c r="E235" s="31">
        <v>-17.046357558803852</v>
      </c>
      <c r="F235" s="31">
        <v>-11.147343577296994</v>
      </c>
      <c r="G235" s="31">
        <v>-1.7575940938696493</v>
      </c>
      <c r="H235" s="31">
        <v>9.1837361092999998</v>
      </c>
      <c r="I235" s="31">
        <v>18.444529572420663</v>
      </c>
      <c r="J235" s="31">
        <v>25.152847217960904</v>
      </c>
      <c r="K235" s="31">
        <v>27.613521510811264</v>
      </c>
      <c r="L235" s="31">
        <v>24.205309143710522</v>
      </c>
      <c r="M235" s="31">
        <v>16.416902774806239</v>
      </c>
      <c r="N235" s="31">
        <v>5.4032795696609428</v>
      </c>
      <c r="O235" s="31">
        <v>-6.4634861198326368</v>
      </c>
      <c r="P235" s="31">
        <v>-15.044112926875792</v>
      </c>
      <c r="Q235" s="32">
        <v>6.3256799238752226</v>
      </c>
    </row>
    <row r="236" spans="1:18" ht="15" thickBot="1">
      <c r="A236" s="7">
        <v>44347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44347</v>
      </c>
      <c r="B244" s="4">
        <v>38</v>
      </c>
      <c r="C244" s="4" t="s">
        <v>150</v>
      </c>
      <c r="D244" s="41">
        <v>1</v>
      </c>
      <c r="E244" s="41">
        <v>74.071407998683341</v>
      </c>
      <c r="F244" s="41">
        <v>64.196758444757194</v>
      </c>
      <c r="G244" s="41">
        <v>50.852892102335936</v>
      </c>
      <c r="H244" s="41">
        <v>40.81862068965517</v>
      </c>
      <c r="I244" s="41">
        <v>40.41796440489432</v>
      </c>
      <c r="J244" s="41">
        <v>45.005316091954029</v>
      </c>
      <c r="K244" s="41">
        <v>51.918682795698921</v>
      </c>
      <c r="L244" s="41">
        <v>53.796718576195779</v>
      </c>
      <c r="M244" s="41">
        <v>50.481944444444444</v>
      </c>
      <c r="N244" s="41">
        <v>52.769962656920384</v>
      </c>
      <c r="O244" s="41">
        <v>63.327155172413796</v>
      </c>
      <c r="P244" s="41">
        <v>72.757281238413071</v>
      </c>
      <c r="Q244" s="40">
        <f t="shared" ref="Q244" si="7">AVERAGE(E244:P244)</f>
        <v>55.034558718030524</v>
      </c>
    </row>
    <row r="245" spans="1:17" ht="15" thickBot="1">
      <c r="A245" s="7">
        <v>44347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44347</v>
      </c>
      <c r="B253" s="4">
        <v>39</v>
      </c>
      <c r="C253" s="4" t="s">
        <v>150</v>
      </c>
      <c r="D253" s="41">
        <v>1</v>
      </c>
      <c r="E253" s="31">
        <v>-19.72</v>
      </c>
      <c r="F253" s="31">
        <v>-17.54</v>
      </c>
      <c r="G253" s="31">
        <v>-13.5</v>
      </c>
      <c r="H253" s="31">
        <v>-7.83</v>
      </c>
      <c r="I253" s="31">
        <v>-1.1100000000000001</v>
      </c>
      <c r="J253" s="31">
        <v>5.66</v>
      </c>
      <c r="K253" s="31">
        <v>10.46</v>
      </c>
      <c r="L253" s="31">
        <v>8.92</v>
      </c>
      <c r="M253" s="31">
        <v>2.16</v>
      </c>
      <c r="N253" s="31">
        <v>-5.44</v>
      </c>
      <c r="O253" s="31">
        <v>-12.62</v>
      </c>
      <c r="P253" s="31">
        <v>-17.77</v>
      </c>
      <c r="Q253" s="32">
        <f t="shared" ref="Q253" si="8">AVERAGE(E253:P253)</f>
        <v>-5.694166666666665</v>
      </c>
    </row>
    <row r="254" spans="1:17" ht="15" thickBot="1">
      <c r="A254" s="7">
        <v>44347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44347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7.52</v>
      </c>
      <c r="J262" s="31">
        <v>13.136666666666667</v>
      </c>
      <c r="K262" s="31">
        <v>25.573333333333331</v>
      </c>
      <c r="L262" s="31">
        <v>22.883333333333329</v>
      </c>
      <c r="M262" s="31">
        <v>10.373333333333333</v>
      </c>
      <c r="N262" s="31">
        <v>0</v>
      </c>
      <c r="O262" s="31">
        <v>0</v>
      </c>
      <c r="P262" s="31">
        <v>0</v>
      </c>
      <c r="Q262" s="32">
        <v>79.486666666666665</v>
      </c>
    </row>
    <row r="263" spans="1:17" ht="15" thickBot="1">
      <c r="A263" s="7">
        <v>44347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44347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1</v>
      </c>
      <c r="I271" s="31">
        <v>4</v>
      </c>
      <c r="J271" s="31">
        <v>6.9</v>
      </c>
      <c r="K271" s="31">
        <v>9.3666666666666671</v>
      </c>
      <c r="L271" s="31">
        <v>8.5</v>
      </c>
      <c r="M271" s="31">
        <v>4.5</v>
      </c>
      <c r="N271" s="31">
        <v>0</v>
      </c>
      <c r="O271" s="31">
        <v>0</v>
      </c>
      <c r="P271" s="31">
        <v>0</v>
      </c>
      <c r="Q271" s="31">
        <v>34.266666666666666</v>
      </c>
    </row>
    <row r="272" spans="1:17" ht="15" thickBot="1">
      <c r="A272" s="7">
        <v>44347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44347</v>
      </c>
      <c r="B280" s="4">
        <v>47</v>
      </c>
      <c r="C280" s="4" t="s">
        <v>33</v>
      </c>
      <c r="D280" s="41">
        <v>5</v>
      </c>
      <c r="E280" s="31">
        <v>2.7</v>
      </c>
      <c r="F280" s="31">
        <v>3.1</v>
      </c>
      <c r="G280" s="31">
        <v>2.9333333333333331</v>
      </c>
      <c r="H280" s="31">
        <v>3.0666666666666669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3.2666666666666666</v>
      </c>
      <c r="O280" s="31">
        <v>3.3</v>
      </c>
      <c r="P280" s="31">
        <v>3.3</v>
      </c>
      <c r="Q280" s="32">
        <v>21.666666666666668</v>
      </c>
    </row>
    <row r="281" spans="1:17" ht="15" thickBot="1">
      <c r="A281" s="7">
        <v>44347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workbookViewId="0">
      <selection activeCell="D11" sqref="D11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112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44292</v>
      </c>
      <c r="B10" s="4" t="s">
        <v>113</v>
      </c>
      <c r="C10" s="4" t="s">
        <v>114</v>
      </c>
      <c r="D10" s="8">
        <v>1303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203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44292</v>
      </c>
      <c r="B23" s="4">
        <v>1</v>
      </c>
      <c r="C23" s="4" t="s">
        <v>31</v>
      </c>
      <c r="D23" s="8">
        <v>4</v>
      </c>
      <c r="E23" s="31">
        <v>2.5533333333333341</v>
      </c>
      <c r="F23" s="52">
        <v>2.5266666666666677</v>
      </c>
      <c r="G23" s="31">
        <v>4.0966666666666693</v>
      </c>
      <c r="H23" s="31">
        <v>7.4333333333333353</v>
      </c>
      <c r="I23" s="31">
        <v>19.786666666666676</v>
      </c>
      <c r="J23" s="31">
        <v>48.689999999999962</v>
      </c>
      <c r="K23" s="31">
        <v>67.729999999999919</v>
      </c>
      <c r="L23" s="31">
        <v>71.703333333333276</v>
      </c>
      <c r="M23" s="31">
        <v>27.766666666666669</v>
      </c>
      <c r="N23" s="31">
        <v>8.2599999999999945</v>
      </c>
      <c r="O23" s="31">
        <v>5.0033333333333294</v>
      </c>
      <c r="P23" s="31">
        <v>3.6500000000000017</v>
      </c>
      <c r="Q23" s="32">
        <v>269.19999999999982</v>
      </c>
    </row>
    <row r="24" spans="1:17" ht="15" thickBot="1">
      <c r="A24" s="7">
        <v>44292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44292</v>
      </c>
      <c r="B31" s="4">
        <v>2</v>
      </c>
      <c r="C31" s="4" t="s">
        <v>34</v>
      </c>
      <c r="D31" s="8">
        <v>5</v>
      </c>
      <c r="E31" s="31">
        <v>0.8</v>
      </c>
      <c r="F31" s="31">
        <v>0.83333333333333337</v>
      </c>
      <c r="G31" s="31">
        <v>1.2</v>
      </c>
      <c r="H31" s="31">
        <v>1.9333333333333333</v>
      </c>
      <c r="I31" s="31">
        <v>3.7666666666666666</v>
      </c>
      <c r="J31" s="31">
        <v>7.5666666666666664</v>
      </c>
      <c r="K31" s="31">
        <v>9.8000000000000007</v>
      </c>
      <c r="L31" s="31">
        <v>9.5</v>
      </c>
      <c r="M31" s="31">
        <v>4.7</v>
      </c>
      <c r="N31" s="31">
        <v>2.2333333333333334</v>
      </c>
      <c r="O31" s="31">
        <v>2.0333333333333332</v>
      </c>
      <c r="P31" s="31">
        <v>1.2</v>
      </c>
      <c r="Q31" s="32">
        <v>45.56666666666667</v>
      </c>
    </row>
    <row r="32" spans="1:17" ht="15" thickBot="1">
      <c r="A32" s="7">
        <v>44292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44292</v>
      </c>
      <c r="B39" s="4">
        <v>3</v>
      </c>
      <c r="C39" s="4" t="s">
        <v>37</v>
      </c>
      <c r="D39" s="8">
        <v>1</v>
      </c>
      <c r="E39" s="31">
        <v>-15.474666666666666</v>
      </c>
      <c r="F39" s="31">
        <v>-9.6013333333333364</v>
      </c>
      <c r="G39" s="31">
        <v>-0.63400000000000012</v>
      </c>
      <c r="H39" s="31">
        <v>9.7293333333333312</v>
      </c>
      <c r="I39" s="31">
        <v>17.881666666666664</v>
      </c>
      <c r="J39" s="31">
        <v>22.675333333333338</v>
      </c>
      <c r="K39" s="31">
        <v>24.600666666666658</v>
      </c>
      <c r="L39" s="31">
        <v>22.414333333333332</v>
      </c>
      <c r="M39" s="31">
        <v>16.839000000000002</v>
      </c>
      <c r="N39" s="31">
        <v>7.6906666666666661</v>
      </c>
      <c r="O39" s="31">
        <v>-4.8236666666666661</v>
      </c>
      <c r="P39" s="31">
        <v>-13.460000000000003</v>
      </c>
      <c r="Q39" s="32">
        <v>6.4864444444444489</v>
      </c>
    </row>
    <row r="40" spans="1:17" ht="15" thickBot="1">
      <c r="A40" s="7">
        <v>44292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44292</v>
      </c>
      <c r="B47" s="4">
        <v>4</v>
      </c>
      <c r="C47" s="4" t="s">
        <v>37</v>
      </c>
      <c r="D47" s="8">
        <v>1</v>
      </c>
      <c r="E47" s="31">
        <v>-26.134999999999994</v>
      </c>
      <c r="F47" s="31">
        <v>-22.310999999999996</v>
      </c>
      <c r="G47" s="31">
        <v>-13.642000000000001</v>
      </c>
      <c r="H47" s="31">
        <v>-4.4256666666666673</v>
      </c>
      <c r="I47" s="31">
        <v>3.1493333333333333</v>
      </c>
      <c r="J47" s="31">
        <v>9.4603333333333346</v>
      </c>
      <c r="K47" s="31">
        <v>12.724</v>
      </c>
      <c r="L47" s="31">
        <v>10.484</v>
      </c>
      <c r="M47" s="31">
        <v>3.5396666666666667</v>
      </c>
      <c r="N47" s="31">
        <v>-4.841333333333333</v>
      </c>
      <c r="O47" s="31">
        <v>-15.743666666666671</v>
      </c>
      <c r="P47" s="31">
        <v>-23.115333333333332</v>
      </c>
      <c r="Q47" s="32">
        <f t="shared" ref="Q47" si="0">AVERAGE(E47:P47)</f>
        <v>-5.9047222222222215</v>
      </c>
    </row>
    <row r="48" spans="1:17" ht="15" thickBot="1">
      <c r="A48" s="7">
        <v>44292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44292</v>
      </c>
      <c r="B55" s="4">
        <v>5</v>
      </c>
      <c r="C55" s="4" t="s">
        <v>37</v>
      </c>
      <c r="D55" s="8">
        <v>1</v>
      </c>
      <c r="E55" s="31">
        <v>-21.520524193548386</v>
      </c>
      <c r="F55" s="31">
        <v>-16.67905223727422</v>
      </c>
      <c r="G55" s="31">
        <v>-7.6638844086021534</v>
      </c>
      <c r="H55" s="31">
        <v>2.1039305555555559</v>
      </c>
      <c r="I55" s="31">
        <v>10.13407258064516</v>
      </c>
      <c r="J55" s="31">
        <v>15.731861111111112</v>
      </c>
      <c r="K55" s="31">
        <v>18.289341397849459</v>
      </c>
      <c r="L55" s="31">
        <v>15.950873655913977</v>
      </c>
      <c r="M55" s="31">
        <v>9.4519305555555544</v>
      </c>
      <c r="N55" s="31">
        <v>0.65008286679107785</v>
      </c>
      <c r="O55" s="31">
        <v>-10.968916666666667</v>
      </c>
      <c r="P55" s="31">
        <v>-18.941989247311827</v>
      </c>
      <c r="Q55" s="32">
        <v>-0.21271724140987558</v>
      </c>
    </row>
    <row r="56" spans="1:17" ht="15" thickBot="1">
      <c r="A56" s="7">
        <v>44292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44292</v>
      </c>
      <c r="B64" s="4">
        <v>7</v>
      </c>
      <c r="C64" s="4" t="s">
        <v>37</v>
      </c>
      <c r="D64" s="8">
        <v>1</v>
      </c>
      <c r="E64" s="108">
        <v>0.92625000000000002</v>
      </c>
      <c r="F64" s="108">
        <v>1.2820833333333332</v>
      </c>
      <c r="G64" s="108">
        <v>2.1312499999999996</v>
      </c>
      <c r="H64" s="108">
        <v>3.3233333333333337</v>
      </c>
      <c r="I64" s="108">
        <v>5.4887499999999996</v>
      </c>
      <c r="J64" s="108">
        <v>9.1166666666666654</v>
      </c>
      <c r="K64" s="108">
        <v>11.9625</v>
      </c>
      <c r="L64" s="108">
        <v>10.920833333333334</v>
      </c>
      <c r="M64" s="108">
        <v>6.8250000000000002</v>
      </c>
      <c r="N64" s="108">
        <v>3.8725000000000005</v>
      </c>
      <c r="O64" s="108">
        <v>2.019166666666667</v>
      </c>
      <c r="P64" s="108">
        <v>1.1378260869565215</v>
      </c>
      <c r="Q64" s="119">
        <v>4.9303484320557498</v>
      </c>
    </row>
    <row r="65" spans="1:17" ht="15" thickBot="1">
      <c r="A65" s="7">
        <v>44292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44292</v>
      </c>
      <c r="B76" s="4">
        <v>10</v>
      </c>
      <c r="C76" s="4" t="s">
        <v>37</v>
      </c>
      <c r="D76" s="8">
        <v>1</v>
      </c>
      <c r="E76" s="99">
        <v>871.6</v>
      </c>
      <c r="F76" s="99">
        <v>870.4</v>
      </c>
      <c r="G76" s="99">
        <v>868.5</v>
      </c>
      <c r="H76" s="99">
        <v>865.8</v>
      </c>
      <c r="I76" s="99">
        <v>865.2</v>
      </c>
      <c r="J76" s="99">
        <v>863.3</v>
      </c>
      <c r="K76" s="99">
        <v>862.9</v>
      </c>
      <c r="L76" s="99">
        <v>865.6</v>
      </c>
      <c r="M76" s="99">
        <v>869.2</v>
      </c>
      <c r="N76" s="99">
        <v>871.5</v>
      </c>
      <c r="O76" s="99">
        <v>871.2</v>
      </c>
      <c r="P76" s="99">
        <v>871.6</v>
      </c>
      <c r="Q76" s="100">
        <v>868.1</v>
      </c>
    </row>
    <row r="77" spans="1:17" ht="15" thickBot="1">
      <c r="A77" s="3">
        <v>44292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44292</v>
      </c>
      <c r="B84" s="4">
        <v>11</v>
      </c>
      <c r="C84" s="4" t="s">
        <v>128</v>
      </c>
      <c r="D84" s="8">
        <v>7</v>
      </c>
      <c r="E84" s="31">
        <v>0.560000002</v>
      </c>
      <c r="F84" s="31">
        <v>0.310000002</v>
      </c>
      <c r="G84" s="31">
        <v>0.73249995700000003</v>
      </c>
      <c r="H84" s="31">
        <v>0.86000001400000003</v>
      </c>
      <c r="I84" s="31">
        <v>5.2300000200000003</v>
      </c>
      <c r="J84" s="31">
        <v>23.740001700000001</v>
      </c>
      <c r="K84" s="31">
        <v>25.637496899999999</v>
      </c>
      <c r="L84" s="31">
        <v>27.602499000000002</v>
      </c>
      <c r="M84" s="31">
        <v>5.2750005700000004</v>
      </c>
      <c r="N84" s="31">
        <v>2.2424998299999999</v>
      </c>
      <c r="O84" s="31">
        <v>0.92750001000000004</v>
      </c>
      <c r="P84" s="31">
        <v>1.12249994</v>
      </c>
      <c r="Q84" s="11"/>
    </row>
    <row r="85" spans="1:256" s="21" customFormat="1" ht="15" thickBot="1">
      <c r="A85" s="7">
        <v>44292</v>
      </c>
      <c r="B85" s="4">
        <v>11</v>
      </c>
      <c r="C85" s="4" t="s">
        <v>129</v>
      </c>
      <c r="D85" s="8">
        <v>8</v>
      </c>
      <c r="E85" s="31">
        <v>1.5450000800000001</v>
      </c>
      <c r="F85" s="31">
        <v>1.0099999900000001</v>
      </c>
      <c r="G85" s="31">
        <v>1.94499993</v>
      </c>
      <c r="H85" s="31">
        <v>2.6675000199999999</v>
      </c>
      <c r="I85" s="31">
        <v>8.8175010700000005</v>
      </c>
      <c r="J85" s="31">
        <v>28.482500099999999</v>
      </c>
      <c r="K85" s="31">
        <v>51.789997100000001</v>
      </c>
      <c r="L85" s="31">
        <v>46.202499400000001</v>
      </c>
      <c r="M85" s="31">
        <v>13.827500300000001</v>
      </c>
      <c r="N85" s="31">
        <v>4.0450000800000003</v>
      </c>
      <c r="O85" s="31">
        <v>2.1949999299999998</v>
      </c>
      <c r="P85" s="31">
        <v>2.00250006</v>
      </c>
      <c r="Q85" s="11"/>
    </row>
    <row r="86" spans="1:256" s="21" customFormat="1" ht="15" thickBot="1">
      <c r="A86" s="7">
        <v>44292</v>
      </c>
      <c r="B86" s="4">
        <v>11</v>
      </c>
      <c r="C86" s="4" t="s">
        <v>130</v>
      </c>
      <c r="D86" s="8">
        <v>9</v>
      </c>
      <c r="E86" s="31">
        <v>2.2974999</v>
      </c>
      <c r="F86" s="31">
        <v>2.01499987</v>
      </c>
      <c r="G86" s="31">
        <v>3.17250013</v>
      </c>
      <c r="H86" s="31">
        <v>5.6525001499999998</v>
      </c>
      <c r="I86" s="31">
        <v>13.367501300000001</v>
      </c>
      <c r="J86" s="31">
        <v>42.967498800000001</v>
      </c>
      <c r="K86" s="31">
        <v>65.779998800000001</v>
      </c>
      <c r="L86" s="31">
        <v>61.507499699999997</v>
      </c>
      <c r="M86" s="31">
        <v>23.775001499999998</v>
      </c>
      <c r="N86" s="31">
        <v>7.1149997699999998</v>
      </c>
      <c r="O86" s="31">
        <v>3.9025001499999998</v>
      </c>
      <c r="P86" s="31">
        <v>3.1124999500000001</v>
      </c>
      <c r="Q86" s="11"/>
    </row>
    <row r="87" spans="1:256" s="21" customFormat="1" ht="15" thickBot="1">
      <c r="A87" s="7">
        <v>44292</v>
      </c>
      <c r="B87" s="4">
        <v>11</v>
      </c>
      <c r="C87" s="4" t="s">
        <v>131</v>
      </c>
      <c r="D87" s="8">
        <v>10</v>
      </c>
      <c r="E87" s="31">
        <v>3.25250006</v>
      </c>
      <c r="F87" s="31">
        <v>3.63499975</v>
      </c>
      <c r="G87" s="31">
        <v>5.25250006</v>
      </c>
      <c r="H87" s="31">
        <v>11.4300003</v>
      </c>
      <c r="I87" s="31">
        <v>24.607498199999998</v>
      </c>
      <c r="J87" s="31">
        <v>61.867496500000001</v>
      </c>
      <c r="K87" s="31">
        <v>79.904998800000001</v>
      </c>
      <c r="L87" s="31">
        <v>91.692504900000003</v>
      </c>
      <c r="M87" s="31">
        <v>37.8125</v>
      </c>
      <c r="N87" s="31">
        <v>10.970000300000001</v>
      </c>
      <c r="O87" s="31">
        <v>6.9850006100000002</v>
      </c>
      <c r="P87" s="31">
        <v>4.9200000800000003</v>
      </c>
      <c r="Q87" s="11"/>
    </row>
    <row r="88" spans="1:256" s="21" customFormat="1" ht="15" thickBot="1">
      <c r="A88" s="7">
        <v>44292</v>
      </c>
      <c r="B88" s="4">
        <v>11</v>
      </c>
      <c r="C88" s="4" t="s">
        <v>132</v>
      </c>
      <c r="D88" s="8">
        <v>11</v>
      </c>
      <c r="E88" s="31">
        <v>5.7800006899999996</v>
      </c>
      <c r="F88" s="31">
        <v>6.7849998500000002</v>
      </c>
      <c r="G88" s="31">
        <v>10.982500099999999</v>
      </c>
      <c r="H88" s="31">
        <v>18.604999500000002</v>
      </c>
      <c r="I88" s="31">
        <v>51.867496500000001</v>
      </c>
      <c r="J88" s="31">
        <v>91.612503099999998</v>
      </c>
      <c r="K88" s="31">
        <v>121.987488</v>
      </c>
      <c r="L88" s="31">
        <v>138.16001900000001</v>
      </c>
      <c r="M88" s="31">
        <v>59.275001500000002</v>
      </c>
      <c r="N88" s="31">
        <v>19.3125</v>
      </c>
      <c r="O88" s="31">
        <v>14.0700006</v>
      </c>
      <c r="P88" s="31">
        <v>7.9124994299999996</v>
      </c>
      <c r="Q88" s="11"/>
    </row>
    <row r="89" spans="1:256" s="21" customFormat="1" ht="15" thickBot="1">
      <c r="A89" s="7">
        <v>44292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44292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6.6666666666666666E-2</v>
      </c>
      <c r="I96" s="31">
        <v>3.6333333333333333</v>
      </c>
      <c r="J96" s="31">
        <v>10.866666666666667</v>
      </c>
      <c r="K96" s="31">
        <v>13.533333333333333</v>
      </c>
      <c r="L96" s="31">
        <v>9.2666666666666675</v>
      </c>
      <c r="M96" s="31">
        <v>1.8</v>
      </c>
      <c r="N96" s="31">
        <v>0</v>
      </c>
      <c r="O96" s="31">
        <v>0</v>
      </c>
      <c r="P96" s="31">
        <v>0</v>
      </c>
      <c r="Q96" s="32">
        <v>39.166666666666664</v>
      </c>
    </row>
    <row r="97" spans="1:256" ht="15" thickBot="1">
      <c r="A97" s="7">
        <v>44292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44292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0.26666666666666666</v>
      </c>
      <c r="J102" s="31">
        <v>2.2999999999999998</v>
      </c>
      <c r="K102" s="31">
        <v>4.5</v>
      </c>
      <c r="L102" s="31">
        <v>1.9333333333333333</v>
      </c>
      <c r="M102" s="31">
        <v>6.6666666666666666E-2</v>
      </c>
      <c r="N102" s="31">
        <v>0</v>
      </c>
      <c r="O102" s="31">
        <v>0</v>
      </c>
      <c r="P102" s="31">
        <v>0</v>
      </c>
      <c r="Q102" s="32">
        <v>9.0666666666666664</v>
      </c>
    </row>
    <row r="103" spans="1:256" ht="15" thickBot="1">
      <c r="A103" s="7">
        <v>44292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44292</v>
      </c>
      <c r="B110" s="4">
        <v>14</v>
      </c>
      <c r="C110" s="4" t="s">
        <v>33</v>
      </c>
      <c r="D110" s="8">
        <v>5</v>
      </c>
      <c r="E110" s="31">
        <v>31</v>
      </c>
      <c r="F110" s="31">
        <v>27.033333333333335</v>
      </c>
      <c r="G110" s="31">
        <v>16.066666666666666</v>
      </c>
      <c r="H110" s="31">
        <v>2.1666666666666665</v>
      </c>
      <c r="I110" s="31">
        <v>3.3333333333333333E-2</v>
      </c>
      <c r="J110" s="31">
        <v>0</v>
      </c>
      <c r="K110" s="31">
        <v>0</v>
      </c>
      <c r="L110" s="31">
        <v>0</v>
      </c>
      <c r="M110" s="31">
        <v>3.3333333333333333E-2</v>
      </c>
      <c r="N110" s="31">
        <v>3.7666666666666666</v>
      </c>
      <c r="O110" s="31">
        <v>22.566666666666666</v>
      </c>
      <c r="P110" s="31">
        <v>30.866666666666667</v>
      </c>
      <c r="Q110" s="32">
        <v>133.53333333333333</v>
      </c>
    </row>
    <row r="111" spans="1:256" ht="15" thickBot="1">
      <c r="A111" s="7">
        <v>44292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44292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30.966666666666665</v>
      </c>
      <c r="H118" s="31">
        <v>25.066666666666666</v>
      </c>
      <c r="I118" s="31">
        <v>7.333333333333333</v>
      </c>
      <c r="J118" s="31">
        <v>0.33333333333333331</v>
      </c>
      <c r="K118" s="31">
        <v>3.3333333333333333E-2</v>
      </c>
      <c r="L118" s="31">
        <v>0</v>
      </c>
      <c r="M118" s="31">
        <v>6.333333333333333</v>
      </c>
      <c r="N118" s="31">
        <v>26.5</v>
      </c>
      <c r="O118" s="31">
        <v>30</v>
      </c>
      <c r="P118" s="31">
        <v>31</v>
      </c>
      <c r="Q118" s="32">
        <v>216.8</v>
      </c>
    </row>
    <row r="119" spans="1:256" ht="15" thickBot="1">
      <c r="A119" s="7">
        <v>44292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44292</v>
      </c>
      <c r="B126" s="4">
        <v>16</v>
      </c>
      <c r="C126" s="4" t="s">
        <v>33</v>
      </c>
      <c r="D126" s="8">
        <v>5</v>
      </c>
      <c r="E126" s="31">
        <v>3.3333333333333333E-2</v>
      </c>
      <c r="F126" s="31">
        <v>3.3333333333333333E-2</v>
      </c>
      <c r="G126" s="31">
        <v>0.1</v>
      </c>
      <c r="H126" s="31">
        <v>0.26666666666666666</v>
      </c>
      <c r="I126" s="31">
        <v>1.1000000000000001</v>
      </c>
      <c r="J126" s="31">
        <v>3.0333333333333332</v>
      </c>
      <c r="K126" s="31">
        <v>4.0333333333333332</v>
      </c>
      <c r="L126" s="31">
        <v>4.5</v>
      </c>
      <c r="M126" s="31">
        <v>1.7666666666666666</v>
      </c>
      <c r="N126" s="31">
        <v>0.36666666666666664</v>
      </c>
      <c r="O126" s="31">
        <v>0.1</v>
      </c>
      <c r="P126" s="31">
        <v>3.3333333333333333E-2</v>
      </c>
      <c r="Q126" s="32">
        <f t="shared" ref="Q126" si="1">SUM(E126:P126)</f>
        <v>15.366666666666667</v>
      </c>
    </row>
    <row r="127" spans="1:256" ht="15" thickBot="1">
      <c r="A127" s="7">
        <v>44292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44292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0.1</v>
      </c>
      <c r="I134" s="31">
        <v>0.5</v>
      </c>
      <c r="J134" s="31">
        <v>1.3</v>
      </c>
      <c r="K134" s="31">
        <v>1.8666666666666667</v>
      </c>
      <c r="L134" s="31">
        <v>2.2999999999999998</v>
      </c>
      <c r="M134" s="31">
        <v>0.76666666666666672</v>
      </c>
      <c r="N134" s="31">
        <v>0.1</v>
      </c>
      <c r="O134" s="31">
        <v>0</v>
      </c>
      <c r="P134" s="31">
        <v>0</v>
      </c>
      <c r="Q134" s="32">
        <f t="shared" ref="Q134" si="2">SUM(E134:P134)</f>
        <v>6.9333333333333327</v>
      </c>
    </row>
    <row r="135" spans="1:17" ht="15" thickBot="1">
      <c r="A135" s="7">
        <v>44292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44292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44292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44292</v>
      </c>
      <c r="B150" s="4">
        <v>20</v>
      </c>
      <c r="C150" s="4" t="s">
        <v>140</v>
      </c>
      <c r="D150" s="8">
        <v>2</v>
      </c>
      <c r="E150" s="32">
        <v>-7.3874993299999998</v>
      </c>
      <c r="F150" s="32">
        <v>1.91250002</v>
      </c>
      <c r="G150" s="32">
        <v>8.5625</v>
      </c>
      <c r="H150" s="32">
        <v>18.8125</v>
      </c>
      <c r="I150" s="32">
        <v>24.524999600000001</v>
      </c>
      <c r="J150" s="32">
        <v>30.587499600000001</v>
      </c>
      <c r="K150" s="32">
        <v>30.662498500000002</v>
      </c>
      <c r="L150" s="32">
        <v>28.087501499999998</v>
      </c>
      <c r="M150" s="32">
        <v>22.924999199999998</v>
      </c>
      <c r="N150" s="32">
        <v>14.25</v>
      </c>
      <c r="O150" s="32">
        <v>3.4375004800000002</v>
      </c>
      <c r="P150" s="32">
        <v>-2.0250001000000002</v>
      </c>
      <c r="Q150" s="32">
        <f t="shared" ref="Q150" si="4">MAX(E150:P150)</f>
        <v>30.662498500000002</v>
      </c>
    </row>
    <row r="151" spans="1:17" ht="15" thickBot="1">
      <c r="A151" s="7">
        <v>44292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44292</v>
      </c>
      <c r="B159" s="4">
        <v>21</v>
      </c>
      <c r="C159" s="4" t="s">
        <v>142</v>
      </c>
      <c r="D159" s="8">
        <v>3</v>
      </c>
      <c r="E159" s="32">
        <v>-35.962501500000002</v>
      </c>
      <c r="F159" s="32">
        <v>-32.412498499999998</v>
      </c>
      <c r="G159" s="32">
        <v>-22.912498500000002</v>
      </c>
      <c r="H159" s="32">
        <v>-15.050000199999999</v>
      </c>
      <c r="I159" s="32">
        <v>-5.6499991400000003</v>
      </c>
      <c r="J159" s="32">
        <v>3.5375001400000001</v>
      </c>
      <c r="K159" s="32">
        <v>5.5374999000000003</v>
      </c>
      <c r="L159" s="32">
        <v>5.03750038</v>
      </c>
      <c r="M159" s="32">
        <v>-5.3875002900000002</v>
      </c>
      <c r="N159" s="32">
        <v>-13.600000400000001</v>
      </c>
      <c r="O159" s="32">
        <v>-28.412500399999999</v>
      </c>
      <c r="P159" s="32">
        <v>-30.912498500000002</v>
      </c>
      <c r="Q159" s="32">
        <f t="shared" ref="Q159" si="5">MIN(E159:P159)</f>
        <v>-35.962501500000002</v>
      </c>
    </row>
    <row r="160" spans="1:17" ht="15" thickBot="1">
      <c r="A160" s="7">
        <v>44292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44292</v>
      </c>
      <c r="B167" s="4">
        <v>22</v>
      </c>
      <c r="C167" s="4" t="s">
        <v>140</v>
      </c>
      <c r="D167" s="41">
        <v>2</v>
      </c>
      <c r="E167" s="31">
        <v>-1.8</v>
      </c>
      <c r="F167" s="31">
        <v>11.1</v>
      </c>
      <c r="G167" s="31">
        <v>17.8</v>
      </c>
      <c r="H167" s="31">
        <v>27.3</v>
      </c>
      <c r="I167" s="31">
        <v>31.4</v>
      </c>
      <c r="J167" s="31">
        <v>38.299999999999997</v>
      </c>
      <c r="K167" s="31">
        <v>38.200000000000003</v>
      </c>
      <c r="L167" s="31">
        <v>34.6</v>
      </c>
      <c r="M167" s="31">
        <v>31.5</v>
      </c>
      <c r="N167" s="31">
        <v>22.5</v>
      </c>
      <c r="O167" s="31">
        <v>13</v>
      </c>
      <c r="P167" s="31">
        <v>6.1</v>
      </c>
      <c r="Q167" s="32">
        <v>38.299999999999997</v>
      </c>
    </row>
    <row r="168" spans="1:17" ht="15" thickBot="1">
      <c r="A168" s="7">
        <v>44292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44292</v>
      </c>
      <c r="B176" s="4">
        <v>23</v>
      </c>
      <c r="C176" s="4" t="s">
        <v>142</v>
      </c>
      <c r="D176" s="41">
        <v>3</v>
      </c>
      <c r="E176" s="31">
        <v>-39.799999999999997</v>
      </c>
      <c r="F176" s="31">
        <v>-36.9</v>
      </c>
      <c r="G176" s="31">
        <v>-29.2</v>
      </c>
      <c r="H176" s="31">
        <v>-20.9</v>
      </c>
      <c r="I176" s="31">
        <v>-9.8000000000000007</v>
      </c>
      <c r="J176" s="31">
        <v>-2.7</v>
      </c>
      <c r="K176" s="31">
        <v>-0.2</v>
      </c>
      <c r="L176" s="31">
        <v>0.5</v>
      </c>
      <c r="M176" s="31">
        <v>-13.5</v>
      </c>
      <c r="N176" s="31">
        <v>-18.5</v>
      </c>
      <c r="O176" s="31">
        <v>-32.200000000000003</v>
      </c>
      <c r="P176" s="31">
        <v>-35.1</v>
      </c>
      <c r="Q176" s="32">
        <v>-39.799999999999997</v>
      </c>
    </row>
    <row r="177" spans="1:17" ht="15" thickBot="1">
      <c r="A177" s="7">
        <v>44292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44292</v>
      </c>
      <c r="B185" s="4">
        <v>24</v>
      </c>
      <c r="C185" s="4" t="s">
        <v>140</v>
      </c>
      <c r="D185" s="23">
        <v>2</v>
      </c>
      <c r="E185" s="31">
        <v>5.3</v>
      </c>
      <c r="F185" s="31">
        <v>5.9</v>
      </c>
      <c r="G185" s="31">
        <v>6.7</v>
      </c>
      <c r="H185" s="31">
        <v>11.9</v>
      </c>
      <c r="I185" s="31">
        <v>33.6</v>
      </c>
      <c r="J185" s="31">
        <v>45.4</v>
      </c>
      <c r="K185" s="31">
        <v>51.4</v>
      </c>
      <c r="L185" s="31">
        <v>51.7</v>
      </c>
      <c r="M185" s="31">
        <v>33.4</v>
      </c>
      <c r="N185" s="31">
        <v>14.2</v>
      </c>
      <c r="O185" s="31">
        <v>6.3</v>
      </c>
      <c r="P185" s="31">
        <v>5.6</v>
      </c>
      <c r="Q185" s="32">
        <v>51.7</v>
      </c>
    </row>
    <row r="186" spans="1:17" ht="15" thickBot="1">
      <c r="A186" s="7">
        <v>44292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44292</v>
      </c>
      <c r="B194" s="4">
        <v>24</v>
      </c>
      <c r="C194" s="4" t="s">
        <v>140</v>
      </c>
      <c r="D194" s="41">
        <v>3</v>
      </c>
      <c r="E194" s="31">
        <v>20</v>
      </c>
      <c r="F194" s="31">
        <v>30</v>
      </c>
      <c r="G194" s="31">
        <v>19</v>
      </c>
      <c r="H194" s="31">
        <v>24</v>
      </c>
      <c r="I194" s="31">
        <v>22</v>
      </c>
      <c r="J194" s="31">
        <v>30</v>
      </c>
      <c r="K194" s="31">
        <v>22</v>
      </c>
      <c r="L194" s="31">
        <v>24</v>
      </c>
      <c r="M194" s="31">
        <v>21</v>
      </c>
      <c r="N194" s="31">
        <v>20</v>
      </c>
      <c r="O194" s="31">
        <v>20</v>
      </c>
      <c r="P194" s="31">
        <v>20</v>
      </c>
      <c r="Q194" s="32">
        <v>30</v>
      </c>
    </row>
    <row r="195" spans="1:17" ht="15" thickBot="1">
      <c r="A195" s="7">
        <v>44292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44292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5</v>
      </c>
      <c r="K203" s="32">
        <v>5</v>
      </c>
      <c r="L203" s="32">
        <v>5</v>
      </c>
      <c r="M203" s="32">
        <v>4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3.5833333333333335</v>
      </c>
    </row>
    <row r="204" spans="1:17" ht="15" thickBot="1">
      <c r="A204" s="7">
        <v>44292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44292</v>
      </c>
      <c r="B212" s="4">
        <v>31</v>
      </c>
      <c r="C212" s="4" t="s">
        <v>151</v>
      </c>
      <c r="D212" s="41">
        <v>4</v>
      </c>
      <c r="E212" s="31">
        <v>82.873333333333349</v>
      </c>
      <c r="F212" s="31">
        <v>153.07000000000002</v>
      </c>
      <c r="G212" s="31">
        <v>268.64999999999992</v>
      </c>
      <c r="H212" s="31">
        <v>303.08333333333331</v>
      </c>
      <c r="I212" s="31">
        <v>355.77333333333331</v>
      </c>
      <c r="J212" s="31">
        <v>351.90000000000015</v>
      </c>
      <c r="K212" s="31">
        <v>330.48965517241373</v>
      </c>
      <c r="L212" s="31">
        <v>289.07241379310346</v>
      </c>
      <c r="M212" s="31">
        <v>263.88965517241388</v>
      </c>
      <c r="N212" s="31">
        <v>201.43666666666664</v>
      </c>
      <c r="O212" s="31">
        <v>100.68333333333335</v>
      </c>
      <c r="P212" s="31">
        <v>59.786666666666669</v>
      </c>
      <c r="Q212" s="32"/>
    </row>
    <row r="213" spans="1:17" ht="15" thickBot="1">
      <c r="A213" s="7">
        <v>44292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44292</v>
      </c>
      <c r="B221" s="4">
        <v>32</v>
      </c>
      <c r="C221" s="4" t="s">
        <v>151</v>
      </c>
      <c r="D221" s="41">
        <v>4</v>
      </c>
      <c r="E221" s="31">
        <v>82.873333333333349</v>
      </c>
      <c r="F221" s="31">
        <v>153.07000000000002</v>
      </c>
      <c r="G221" s="31">
        <v>268.64999999999992</v>
      </c>
      <c r="H221" s="31">
        <v>303.08333333333331</v>
      </c>
      <c r="I221" s="31">
        <v>355.77333333333331</v>
      </c>
      <c r="J221" s="31">
        <v>351.90000000000015</v>
      </c>
      <c r="K221" s="31">
        <v>330.48965517241373</v>
      </c>
      <c r="L221" s="31">
        <v>289.07241379310346</v>
      </c>
      <c r="M221" s="31">
        <v>263.88965517241388</v>
      </c>
      <c r="N221" s="31">
        <v>201.43666666666664</v>
      </c>
      <c r="O221" s="31">
        <v>100.68333333333335</v>
      </c>
      <c r="P221" s="31">
        <v>59.786666666666669</v>
      </c>
      <c r="Q221" s="32"/>
    </row>
    <row r="222" spans="1:17" ht="15" thickBot="1">
      <c r="A222" s="7">
        <v>44292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44292</v>
      </c>
      <c r="B230" s="4">
        <v>33</v>
      </c>
      <c r="C230" s="4" t="s">
        <v>151</v>
      </c>
      <c r="D230" s="41">
        <v>3</v>
      </c>
      <c r="E230" s="22">
        <v>81.453333333333319</v>
      </c>
      <c r="F230" s="22">
        <v>107.02758620689654</v>
      </c>
      <c r="G230" s="22">
        <v>165.23666666666668</v>
      </c>
      <c r="H230" s="22">
        <v>215.60000000000005</v>
      </c>
      <c r="I230" s="22">
        <v>258.49999999999994</v>
      </c>
      <c r="J230" s="22">
        <v>252.86333333333329</v>
      </c>
      <c r="K230" s="22">
        <v>240.77241379310342</v>
      </c>
      <c r="L230" s="22">
        <v>205.59310344827583</v>
      </c>
      <c r="M230" s="22">
        <v>148.20689655172413</v>
      </c>
      <c r="N230" s="22">
        <v>116.88666666666671</v>
      </c>
      <c r="O230" s="22">
        <v>83.313333333333333</v>
      </c>
      <c r="P230" s="22">
        <v>74.930000000000007</v>
      </c>
      <c r="Q230" s="32"/>
    </row>
    <row r="231" spans="1:17" ht="15" thickBot="1">
      <c r="A231" s="7">
        <v>44292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44292</v>
      </c>
      <c r="B238" s="4">
        <v>34</v>
      </c>
      <c r="C238" s="4" t="s">
        <v>37</v>
      </c>
      <c r="D238" s="23">
        <v>1</v>
      </c>
      <c r="E238" s="31">
        <v>1.3401545698924733</v>
      </c>
      <c r="F238" s="31">
        <v>1.833554768231473</v>
      </c>
      <c r="G238" s="31">
        <v>2.5964717741935486</v>
      </c>
      <c r="H238" s="31">
        <v>3.4410416666666666</v>
      </c>
      <c r="I238" s="31">
        <v>3.5497983870967742</v>
      </c>
      <c r="J238" s="31">
        <v>3.2455208333333334</v>
      </c>
      <c r="K238" s="31">
        <v>2.8033266129032257</v>
      </c>
      <c r="L238" s="31">
        <v>2.5517137096774194</v>
      </c>
      <c r="M238" s="31">
        <v>2.6582291666666666</v>
      </c>
      <c r="N238" s="31">
        <v>2.338752880184332</v>
      </c>
      <c r="O238" s="31">
        <v>1.7796875000000001</v>
      </c>
      <c r="P238" s="31">
        <v>1.3650970088924819</v>
      </c>
      <c r="Q238" s="32">
        <v>2.4600543318792667</v>
      </c>
    </row>
    <row r="239" spans="1:17" ht="15" thickBot="1">
      <c r="A239" s="7">
        <v>44292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6" t="s">
        <v>30</v>
      </c>
    </row>
    <row r="247" spans="1:18" ht="15" thickBot="1">
      <c r="A247" s="7">
        <v>44292</v>
      </c>
      <c r="B247" s="4">
        <v>35</v>
      </c>
      <c r="C247" s="4" t="s">
        <v>150</v>
      </c>
      <c r="D247" s="41">
        <v>1</v>
      </c>
      <c r="E247" s="31">
        <v>360</v>
      </c>
      <c r="F247" s="31">
        <v>10.350282344666663</v>
      </c>
      <c r="G247" s="31">
        <v>12.581925589333336</v>
      </c>
      <c r="H247" s="31">
        <v>19.597014179000006</v>
      </c>
      <c r="I247" s="31">
        <v>27.132353849999998</v>
      </c>
      <c r="J247" s="31">
        <v>25.499028549999998</v>
      </c>
      <c r="K247" s="31">
        <v>23.969635458333336</v>
      </c>
      <c r="L247" s="31">
        <v>19.697058256666665</v>
      </c>
      <c r="M247" s="31">
        <v>17.195906273333332</v>
      </c>
      <c r="N247" s="31">
        <v>19.658760923333336</v>
      </c>
      <c r="O247" s="31">
        <v>17.25533441133333</v>
      </c>
      <c r="P247" s="31">
        <v>14.249592349666667</v>
      </c>
      <c r="Q247" s="31">
        <v>10.91478020733333</v>
      </c>
      <c r="R247" s="31">
        <v>18.175139366083332</v>
      </c>
    </row>
    <row r="248" spans="1:18" ht="15" thickBot="1">
      <c r="A248" s="7">
        <v>44292</v>
      </c>
      <c r="B248" s="4">
        <v>35</v>
      </c>
      <c r="C248" s="4" t="s">
        <v>150</v>
      </c>
      <c r="D248" s="41">
        <v>1</v>
      </c>
      <c r="E248" s="31">
        <v>45</v>
      </c>
      <c r="F248" s="31">
        <v>6.4020406076666658</v>
      </c>
      <c r="G248" s="31">
        <v>6.1564327606666662</v>
      </c>
      <c r="H248" s="31">
        <v>5.5691591786666654</v>
      </c>
      <c r="I248" s="31">
        <v>6.821607273733334</v>
      </c>
      <c r="J248" s="31">
        <v>7.2207782923333337</v>
      </c>
      <c r="K248" s="31">
        <v>8.9057491903333315</v>
      </c>
      <c r="L248" s="31">
        <v>11.026995820666667</v>
      </c>
      <c r="M248" s="31">
        <v>9.1445539800000013</v>
      </c>
      <c r="N248" s="31">
        <v>6.9344210129999988</v>
      </c>
      <c r="O248" s="31">
        <v>6.6217583296666662</v>
      </c>
      <c r="P248" s="31">
        <v>6.3145769350000007</v>
      </c>
      <c r="Q248" s="31">
        <v>6.2332917234333349</v>
      </c>
      <c r="R248" s="31">
        <v>7.2792804254305539</v>
      </c>
    </row>
    <row r="249" spans="1:18" ht="15" thickBot="1">
      <c r="A249" s="7">
        <v>44292</v>
      </c>
      <c r="B249" s="4">
        <v>35</v>
      </c>
      <c r="C249" s="4" t="s">
        <v>150</v>
      </c>
      <c r="D249" s="41">
        <v>1</v>
      </c>
      <c r="E249" s="31">
        <v>90</v>
      </c>
      <c r="F249" s="31">
        <v>33.802886868666668</v>
      </c>
      <c r="G249" s="31">
        <v>28.967194996666663</v>
      </c>
      <c r="H249" s="31">
        <v>23.460350893333334</v>
      </c>
      <c r="I249" s="31">
        <v>16.178899232333336</v>
      </c>
      <c r="J249" s="31">
        <v>18.521041489333331</v>
      </c>
      <c r="K249" s="31">
        <v>25.893104400000002</v>
      </c>
      <c r="L249" s="31">
        <v>29.512279763333328</v>
      </c>
      <c r="M249" s="31">
        <v>32.388353093333336</v>
      </c>
      <c r="N249" s="31">
        <v>28.756642656666667</v>
      </c>
      <c r="O249" s="31">
        <v>25.917260241000008</v>
      </c>
      <c r="P249" s="31">
        <v>29.64894279</v>
      </c>
      <c r="Q249" s="31">
        <v>33.792627526666671</v>
      </c>
      <c r="R249" s="31">
        <v>27.23663199594445</v>
      </c>
    </row>
    <row r="250" spans="1:18" ht="15" thickBot="1">
      <c r="A250" s="7">
        <v>44292</v>
      </c>
      <c r="B250" s="4">
        <v>35</v>
      </c>
      <c r="C250" s="4" t="s">
        <v>150</v>
      </c>
      <c r="D250" s="41">
        <v>1</v>
      </c>
      <c r="E250" s="31">
        <v>135</v>
      </c>
      <c r="F250" s="31">
        <v>6.7904886140000018</v>
      </c>
      <c r="G250" s="31">
        <v>5.5647480565333334</v>
      </c>
      <c r="H250" s="31">
        <v>3.954219574633334</v>
      </c>
      <c r="I250" s="31">
        <v>2.4455824504999999</v>
      </c>
      <c r="J250" s="31">
        <v>2.6067714606666663</v>
      </c>
      <c r="K250" s="31">
        <v>3.8355745200999993</v>
      </c>
      <c r="L250" s="31">
        <v>3.8504087004333329</v>
      </c>
      <c r="M250" s="31">
        <v>4.1936147186666668</v>
      </c>
      <c r="N250" s="31">
        <v>4.2998336510000001</v>
      </c>
      <c r="O250" s="31">
        <v>3.7224107290000004</v>
      </c>
      <c r="P250" s="31">
        <v>4.8837590486666667</v>
      </c>
      <c r="Q250" s="31">
        <v>6.5556319355000001</v>
      </c>
      <c r="R250" s="31">
        <v>4.3919202883083379</v>
      </c>
    </row>
    <row r="251" spans="1:18" ht="15" thickBot="1">
      <c r="A251" s="7">
        <v>44292</v>
      </c>
      <c r="B251" s="4">
        <v>35</v>
      </c>
      <c r="C251" s="4" t="s">
        <v>150</v>
      </c>
      <c r="D251" s="41">
        <v>1</v>
      </c>
      <c r="E251" s="31">
        <v>180</v>
      </c>
      <c r="F251" s="31">
        <v>1.9074203185333329</v>
      </c>
      <c r="G251" s="31">
        <v>2.0236975368999999</v>
      </c>
      <c r="H251" s="31">
        <v>2.1695553145000002</v>
      </c>
      <c r="I251" s="31">
        <v>3.1802338750333332</v>
      </c>
      <c r="J251" s="31">
        <v>4.6470787730000005</v>
      </c>
      <c r="K251" s="31">
        <v>4.7585883623333327</v>
      </c>
      <c r="L251" s="31">
        <v>4.968837972666666</v>
      </c>
      <c r="M251" s="31">
        <v>4.7701465566999994</v>
      </c>
      <c r="N251" s="31">
        <v>4.4533535904000008</v>
      </c>
      <c r="O251" s="31">
        <v>3.4086403784000008</v>
      </c>
      <c r="P251" s="31">
        <v>1.6876192685666669</v>
      </c>
      <c r="Q251" s="31">
        <v>1.5808183529666664</v>
      </c>
      <c r="R251" s="31">
        <v>3.2963325249999973</v>
      </c>
    </row>
    <row r="252" spans="1:18" ht="15" thickBot="1">
      <c r="A252" s="7">
        <v>44292</v>
      </c>
      <c r="B252" s="4">
        <v>35</v>
      </c>
      <c r="C252" s="4" t="s">
        <v>150</v>
      </c>
      <c r="D252" s="41">
        <v>1</v>
      </c>
      <c r="E252" s="31">
        <v>225</v>
      </c>
      <c r="F252" s="31">
        <v>6.0711402665000005</v>
      </c>
      <c r="G252" s="31">
        <v>9.8243166210333346</v>
      </c>
      <c r="H252" s="31">
        <v>9.8213607816666677</v>
      </c>
      <c r="I252" s="31">
        <v>7.3744946400000009</v>
      </c>
      <c r="J252" s="31">
        <v>7.5609334599999993</v>
      </c>
      <c r="K252" s="31">
        <v>6.2417704653333344</v>
      </c>
      <c r="L252" s="31">
        <v>5.8557797020000013</v>
      </c>
      <c r="M252" s="31">
        <v>7.100179283000001</v>
      </c>
      <c r="N252" s="31">
        <v>7.4310464839999986</v>
      </c>
      <c r="O252" s="31">
        <v>9.9061935763333331</v>
      </c>
      <c r="P252" s="31">
        <v>8.2537773320000021</v>
      </c>
      <c r="Q252" s="31">
        <v>6.1423907930000006</v>
      </c>
      <c r="R252" s="31">
        <v>7.6319486170722248</v>
      </c>
    </row>
    <row r="253" spans="1:18" ht="15" thickBot="1">
      <c r="A253" s="7">
        <v>44292</v>
      </c>
      <c r="B253" s="4">
        <v>35</v>
      </c>
      <c r="C253" s="4" t="s">
        <v>150</v>
      </c>
      <c r="D253" s="41">
        <v>1</v>
      </c>
      <c r="E253" s="31">
        <v>270</v>
      </c>
      <c r="F253" s="31">
        <v>19.424415454333335</v>
      </c>
      <c r="G253" s="31">
        <v>19.427922283333331</v>
      </c>
      <c r="H253" s="31">
        <v>15.820845602666667</v>
      </c>
      <c r="I253" s="31">
        <v>16.872702440333335</v>
      </c>
      <c r="J253" s="31">
        <v>15.291423067</v>
      </c>
      <c r="K253" s="31">
        <v>10.375782572666669</v>
      </c>
      <c r="L253" s="31">
        <v>10.457201779666667</v>
      </c>
      <c r="M253" s="31">
        <v>10.48463466466667</v>
      </c>
      <c r="N253" s="31">
        <v>13.010362405666667</v>
      </c>
      <c r="O253" s="31">
        <v>15.150854751333332</v>
      </c>
      <c r="P253" s="31">
        <v>17.108615338333333</v>
      </c>
      <c r="Q253" s="31">
        <v>18.319376874000003</v>
      </c>
      <c r="R253" s="31">
        <v>15.145344769500005</v>
      </c>
    </row>
    <row r="254" spans="1:18" ht="15" thickBot="1">
      <c r="A254" s="7">
        <v>44292</v>
      </c>
      <c r="B254" s="4">
        <v>35</v>
      </c>
      <c r="C254" s="4" t="s">
        <v>150</v>
      </c>
      <c r="D254" s="41">
        <v>1</v>
      </c>
      <c r="E254" s="31">
        <v>315</v>
      </c>
      <c r="F254" s="31">
        <v>15.251325127666666</v>
      </c>
      <c r="G254" s="31">
        <v>15.453762559666666</v>
      </c>
      <c r="H254" s="31">
        <v>19.607494706000001</v>
      </c>
      <c r="I254" s="31">
        <v>19.994126758666663</v>
      </c>
      <c r="J254" s="31">
        <v>18.652945389000003</v>
      </c>
      <c r="K254" s="31">
        <v>16.019795158333331</v>
      </c>
      <c r="L254" s="31">
        <v>14.631438371666666</v>
      </c>
      <c r="M254" s="31">
        <v>14.722611262999997</v>
      </c>
      <c r="N254" s="31">
        <v>15.455580620000001</v>
      </c>
      <c r="O254" s="31">
        <v>18.017547934333333</v>
      </c>
      <c r="P254" s="31">
        <v>17.853117166666664</v>
      </c>
      <c r="Q254" s="31">
        <v>16.461082791333332</v>
      </c>
      <c r="R254" s="31">
        <v>16.84340232052778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44292</v>
      </c>
      <c r="B261" s="4">
        <v>36</v>
      </c>
      <c r="C261" s="4" t="s">
        <v>150</v>
      </c>
      <c r="D261" s="23">
        <v>1</v>
      </c>
      <c r="E261" s="31">
        <v>-24.233024198565914</v>
      </c>
      <c r="F261" s="31">
        <v>-17.970353353298762</v>
      </c>
      <c r="G261" s="31">
        <v>-6.1860080707948457</v>
      </c>
      <c r="H261" s="31">
        <v>5.1139583306914806</v>
      </c>
      <c r="I261" s="31">
        <v>14.540860218994359</v>
      </c>
      <c r="J261" s="31">
        <v>20.290736114535896</v>
      </c>
      <c r="K261" s="31">
        <v>22.379610213421046</v>
      </c>
      <c r="L261" s="31">
        <v>19.107645931251678</v>
      </c>
      <c r="M261" s="31">
        <v>11.733755951761639</v>
      </c>
      <c r="N261" s="31">
        <v>1.3161232705956203</v>
      </c>
      <c r="O261" s="31">
        <v>-11.774597219467784</v>
      </c>
      <c r="P261" s="31">
        <v>-21.093333335018528</v>
      </c>
      <c r="Q261" s="32">
        <v>1.1892143303200349</v>
      </c>
    </row>
    <row r="262" spans="1:17" ht="15" thickBot="1">
      <c r="A262" s="7">
        <v>44292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44292</v>
      </c>
      <c r="B270" s="4">
        <v>38</v>
      </c>
      <c r="C270" s="4" t="s">
        <v>150</v>
      </c>
      <c r="D270" s="41">
        <v>1</v>
      </c>
      <c r="E270" s="41">
        <v>78.604973118279574</v>
      </c>
      <c r="F270" s="41">
        <v>73.357273340370639</v>
      </c>
      <c r="G270" s="41">
        <v>61.310483870967751</v>
      </c>
      <c r="H270" s="41">
        <v>48.123750000000015</v>
      </c>
      <c r="I270" s="41">
        <v>46.028897849462361</v>
      </c>
      <c r="J270" s="41">
        <v>54.028328544061303</v>
      </c>
      <c r="K270" s="41">
        <v>60.618413978494623</v>
      </c>
      <c r="L270" s="41">
        <v>63.563229646697373</v>
      </c>
      <c r="M270" s="41">
        <v>59.302916666666661</v>
      </c>
      <c r="N270" s="41">
        <v>59.862083973374304</v>
      </c>
      <c r="O270" s="41">
        <v>71.31874999999998</v>
      </c>
      <c r="P270" s="41">
        <v>77.756496415770613</v>
      </c>
      <c r="Q270" s="40">
        <f t="shared" ref="Q270" si="7">AVERAGE(E270:P270)</f>
        <v>62.822966450345433</v>
      </c>
    </row>
    <row r="271" spans="1:17" ht="15" thickBot="1">
      <c r="A271" s="7">
        <v>44292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44292</v>
      </c>
      <c r="B279" s="4">
        <v>39</v>
      </c>
      <c r="C279" s="4" t="s">
        <v>150</v>
      </c>
      <c r="D279" s="41">
        <v>1</v>
      </c>
      <c r="E279" s="31">
        <v>-24.32</v>
      </c>
      <c r="F279" s="31">
        <v>-20.56</v>
      </c>
      <c r="G279" s="31">
        <v>-14.46</v>
      </c>
      <c r="H279" s="31">
        <v>-9.0399999999999991</v>
      </c>
      <c r="I279" s="31">
        <v>-2.5099999999999998</v>
      </c>
      <c r="J279" s="31">
        <v>5.0599999999999996</v>
      </c>
      <c r="K279" s="31">
        <v>9.4499999999999993</v>
      </c>
      <c r="L279" s="31">
        <v>8.0299999999999994</v>
      </c>
      <c r="M279" s="31">
        <v>0.86</v>
      </c>
      <c r="N279" s="31">
        <v>-7.03</v>
      </c>
      <c r="O279" s="31">
        <v>-15.45</v>
      </c>
      <c r="P279" s="31">
        <v>-21.94</v>
      </c>
      <c r="Q279" s="32">
        <f t="shared" ref="Q279" si="8">AVERAGE(E279:P279)</f>
        <v>-7.6591666666666667</v>
      </c>
    </row>
    <row r="280" spans="1:17" ht="15" thickBot="1">
      <c r="A280" s="7">
        <v>44292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44292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19.363333333333337</v>
      </c>
      <c r="J288" s="31">
        <v>47.023333333333312</v>
      </c>
      <c r="K288" s="31">
        <v>62.510000000000005</v>
      </c>
      <c r="L288" s="31">
        <v>65.026666666666671</v>
      </c>
      <c r="M288" s="31">
        <v>26.163333333333334</v>
      </c>
      <c r="N288" s="31">
        <v>0</v>
      </c>
      <c r="O288" s="31">
        <v>0</v>
      </c>
      <c r="P288" s="31">
        <v>0</v>
      </c>
      <c r="Q288" s="32">
        <v>220.0866666666667</v>
      </c>
    </row>
    <row r="289" spans="1:17" ht="15" thickBot="1">
      <c r="A289" s="7">
        <v>44292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7">
      <c r="D291" s="50"/>
    </row>
    <row r="292" spans="1:17" ht="14.25" thickBot="1">
      <c r="D292" s="50"/>
    </row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7" ht="15" thickBot="1">
      <c r="A297" s="7">
        <v>44292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1</v>
      </c>
      <c r="I297" s="31">
        <v>7</v>
      </c>
      <c r="J297" s="31">
        <v>14</v>
      </c>
      <c r="K297" s="31">
        <v>17.100000000000001</v>
      </c>
      <c r="L297" s="31">
        <v>15.733333333333333</v>
      </c>
      <c r="M297" s="31">
        <v>9.3333333333333339</v>
      </c>
      <c r="N297" s="31">
        <v>0</v>
      </c>
      <c r="O297" s="31">
        <v>0</v>
      </c>
      <c r="P297" s="31">
        <v>0</v>
      </c>
      <c r="Q297" s="31">
        <v>64.166666666666671</v>
      </c>
    </row>
    <row r="298" spans="1:17" ht="15" thickBot="1">
      <c r="A298" s="7">
        <v>44292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7">
      <c r="D300" s="50"/>
    </row>
    <row r="301" spans="1:17" ht="14.25" thickBot="1">
      <c r="D301" s="50"/>
    </row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44292</v>
      </c>
      <c r="B306" s="4">
        <v>47</v>
      </c>
      <c r="C306" s="4" t="s">
        <v>33</v>
      </c>
      <c r="D306" s="41">
        <v>5</v>
      </c>
      <c r="E306" s="31">
        <v>7.333333333333333</v>
      </c>
      <c r="F306" s="31">
        <v>5.833333333333333</v>
      </c>
      <c r="G306" s="31">
        <v>7.6</v>
      </c>
      <c r="H306" s="31">
        <v>7.9666666666666668</v>
      </c>
      <c r="I306" s="31">
        <v>4</v>
      </c>
      <c r="J306" s="31">
        <v>0</v>
      </c>
      <c r="K306" s="31">
        <v>0</v>
      </c>
      <c r="L306" s="31">
        <v>0</v>
      </c>
      <c r="M306" s="31">
        <v>1</v>
      </c>
      <c r="N306" s="31">
        <v>5</v>
      </c>
      <c r="O306" s="31">
        <v>8.4666666666666668</v>
      </c>
      <c r="P306" s="31">
        <v>9.4</v>
      </c>
      <c r="Q306" s="32">
        <v>56.6</v>
      </c>
    </row>
    <row r="307" spans="1:17" ht="15" thickBot="1">
      <c r="A307" s="7">
        <v>44292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workbookViewId="0">
      <selection activeCell="B15" sqref="B15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  <col min="18" max="19" width="9.125" style="20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115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44212</v>
      </c>
      <c r="B10" s="4" t="s">
        <v>116</v>
      </c>
      <c r="C10" s="4" t="s">
        <v>117</v>
      </c>
      <c r="D10" s="8">
        <v>939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204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44212</v>
      </c>
      <c r="B23" s="4">
        <v>1</v>
      </c>
      <c r="C23" s="4" t="s">
        <v>31</v>
      </c>
      <c r="D23" s="8">
        <v>4</v>
      </c>
      <c r="E23" s="31">
        <v>2.4300000000000015</v>
      </c>
      <c r="F23" s="52">
        <v>2.4600000000000009</v>
      </c>
      <c r="G23" s="31">
        <v>3.2333333333333343</v>
      </c>
      <c r="H23" s="31">
        <v>3.6066666666666674</v>
      </c>
      <c r="I23" s="31">
        <v>7.0666666666666673</v>
      </c>
      <c r="J23" s="31">
        <v>30.089999999999996</v>
      </c>
      <c r="K23" s="31">
        <v>43.136666666666649</v>
      </c>
      <c r="L23" s="31">
        <v>29.230000000000004</v>
      </c>
      <c r="M23" s="31">
        <v>11.173333333333336</v>
      </c>
      <c r="N23" s="31">
        <v>6.0000000000000009</v>
      </c>
      <c r="O23" s="31">
        <v>9.5300000000000047</v>
      </c>
      <c r="P23" s="31">
        <v>6.6266666666666607</v>
      </c>
      <c r="Q23" s="32">
        <v>154.58333333333334</v>
      </c>
    </row>
    <row r="24" spans="1:17" ht="15" thickBot="1">
      <c r="A24" s="7">
        <v>44212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44212</v>
      </c>
      <c r="B31" s="4">
        <v>2</v>
      </c>
      <c r="C31" s="4" t="s">
        <v>34</v>
      </c>
      <c r="D31" s="8">
        <v>5</v>
      </c>
      <c r="E31" s="31">
        <v>0.76666666666666672</v>
      </c>
      <c r="F31" s="31">
        <v>0.76666666666666672</v>
      </c>
      <c r="G31" s="31">
        <v>1.1000000000000001</v>
      </c>
      <c r="H31" s="31">
        <v>0.96666666666666667</v>
      </c>
      <c r="I31" s="31">
        <v>1.4</v>
      </c>
      <c r="J31" s="31">
        <v>4.5999999999999996</v>
      </c>
      <c r="K31" s="31">
        <v>7.2</v>
      </c>
      <c r="L31" s="31">
        <v>5.7</v>
      </c>
      <c r="M31" s="31">
        <v>2.4666666666666668</v>
      </c>
      <c r="N31" s="31">
        <v>1.4333333333333333</v>
      </c>
      <c r="O31" s="31">
        <v>3.0666666666666669</v>
      </c>
      <c r="P31" s="31">
        <v>1.9666666666666666</v>
      </c>
      <c r="Q31" s="32">
        <v>31.433333333333334</v>
      </c>
    </row>
    <row r="32" spans="1:17" ht="15" thickBot="1">
      <c r="A32" s="7">
        <v>44212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44212</v>
      </c>
      <c r="B39" s="4">
        <v>3</v>
      </c>
      <c r="C39" s="4" t="s">
        <v>37</v>
      </c>
      <c r="D39" s="8">
        <v>1</v>
      </c>
      <c r="E39" s="31">
        <v>-25.586000000000006</v>
      </c>
      <c r="F39" s="31">
        <v>-21.643666666666665</v>
      </c>
      <c r="G39" s="31">
        <v>-10.410000000000002</v>
      </c>
      <c r="H39" s="31">
        <v>8.0016666666666669</v>
      </c>
      <c r="I39" s="31">
        <v>19.552666666666667</v>
      </c>
      <c r="J39" s="31">
        <v>24.695999999999994</v>
      </c>
      <c r="K39" s="31">
        <v>26.198666666666668</v>
      </c>
      <c r="L39" s="31">
        <v>23.841666666666661</v>
      </c>
      <c r="M39" s="31">
        <v>17.323333333333334</v>
      </c>
      <c r="N39" s="31">
        <v>8.2129999999999992</v>
      </c>
      <c r="O39" s="31">
        <v>-4.9856666666666651</v>
      </c>
      <c r="P39" s="31">
        <v>-19.382666666666672</v>
      </c>
      <c r="Q39" s="32">
        <v>3.8182499999999999</v>
      </c>
    </row>
    <row r="40" spans="1:17" ht="15" thickBot="1">
      <c r="A40" s="7">
        <v>44212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44212</v>
      </c>
      <c r="B47" s="4">
        <v>4</v>
      </c>
      <c r="C47" s="4" t="s">
        <v>37</v>
      </c>
      <c r="D47" s="8">
        <v>1</v>
      </c>
      <c r="E47" s="31">
        <v>-36.277333333333331</v>
      </c>
      <c r="F47" s="31">
        <v>-34.417000000000002</v>
      </c>
      <c r="G47" s="31">
        <v>-23.719333333333328</v>
      </c>
      <c r="H47" s="31">
        <v>-4.3156666666666661</v>
      </c>
      <c r="I47" s="31">
        <v>4.0439999999999996</v>
      </c>
      <c r="J47" s="31">
        <v>10.014666666666667</v>
      </c>
      <c r="K47" s="31">
        <v>12.943</v>
      </c>
      <c r="L47" s="31">
        <v>10.432666666666668</v>
      </c>
      <c r="M47" s="31">
        <v>3.5613333333333328</v>
      </c>
      <c r="N47" s="31">
        <v>-4.2669999999999995</v>
      </c>
      <c r="O47" s="31">
        <v>-13.590666666666667</v>
      </c>
      <c r="P47" s="31">
        <v>-28.963666666666668</v>
      </c>
      <c r="Q47" s="32">
        <f t="shared" ref="Q47" si="0">AVERAGE(E47:P47)</f>
        <v>-8.7129166666666666</v>
      </c>
    </row>
    <row r="48" spans="1:17" ht="15" thickBot="1">
      <c r="A48" s="7">
        <v>44212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44212</v>
      </c>
      <c r="B55" s="4">
        <v>5</v>
      </c>
      <c r="C55" s="4" t="s">
        <v>37</v>
      </c>
      <c r="D55" s="8">
        <v>1</v>
      </c>
      <c r="E55" s="31">
        <v>-31.357903225806453</v>
      </c>
      <c r="F55" s="31">
        <v>-28.285880028735637</v>
      </c>
      <c r="G55" s="31">
        <v>-17.211317204301075</v>
      </c>
      <c r="H55" s="31">
        <v>1.7012777777777777</v>
      </c>
      <c r="I55" s="31">
        <v>12.13927419354839</v>
      </c>
      <c r="J55" s="31">
        <v>17.680805555555551</v>
      </c>
      <c r="K55" s="31">
        <v>19.732043010752694</v>
      </c>
      <c r="L55" s="31">
        <v>17.169475806451612</v>
      </c>
      <c r="M55" s="31">
        <v>10.292819444444444</v>
      </c>
      <c r="N55" s="31">
        <v>1.5975940860215057</v>
      </c>
      <c r="O55" s="31">
        <v>-9.1551249999999982</v>
      </c>
      <c r="P55" s="31">
        <v>-24.110981182795697</v>
      </c>
      <c r="Q55" s="32">
        <v>-2.3728073676921886</v>
      </c>
    </row>
    <row r="56" spans="1:17" ht="15" thickBot="1">
      <c r="A56" s="7">
        <v>44212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44212</v>
      </c>
      <c r="B64" s="4">
        <v>7</v>
      </c>
      <c r="C64" s="4" t="s">
        <v>37</v>
      </c>
      <c r="D64" s="8">
        <v>1</v>
      </c>
      <c r="E64" s="108">
        <v>0.3590000000000001</v>
      </c>
      <c r="F64" s="108">
        <v>0.51800000000000002</v>
      </c>
      <c r="G64" s="108">
        <v>1.4466666666666665</v>
      </c>
      <c r="H64" s="108">
        <v>3.9050000000000002</v>
      </c>
      <c r="I64" s="108">
        <v>5.8400000000000007</v>
      </c>
      <c r="J64" s="108">
        <v>9.4633333333333329</v>
      </c>
      <c r="K64" s="108">
        <v>12.15</v>
      </c>
      <c r="L64" s="108">
        <v>10.923333333333336</v>
      </c>
      <c r="M64" s="108">
        <v>7.1766666666666667</v>
      </c>
      <c r="N64" s="108">
        <v>4.551333333333333</v>
      </c>
      <c r="O64" s="108">
        <v>2.5980000000000003</v>
      </c>
      <c r="P64" s="108">
        <v>0.81900000000000006</v>
      </c>
      <c r="Q64" s="119">
        <v>4.9791944444444427</v>
      </c>
    </row>
    <row r="65" spans="1:19" ht="15" thickBot="1">
      <c r="A65" s="7">
        <v>44212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9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9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9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9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9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9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9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9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9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9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9" ht="15" thickBot="1">
      <c r="A76" s="3">
        <v>44212</v>
      </c>
      <c r="B76" s="4">
        <v>10</v>
      </c>
      <c r="C76" s="4" t="s">
        <v>37</v>
      </c>
      <c r="D76" s="8">
        <v>1</v>
      </c>
      <c r="E76" s="99">
        <v>922.8</v>
      </c>
      <c r="F76" s="99">
        <v>920.2</v>
      </c>
      <c r="G76" s="99">
        <v>916.2</v>
      </c>
      <c r="H76" s="99">
        <v>909.6</v>
      </c>
      <c r="I76" s="99">
        <v>906.5</v>
      </c>
      <c r="J76" s="99">
        <v>903</v>
      </c>
      <c r="K76" s="99">
        <v>901.5</v>
      </c>
      <c r="L76" s="99">
        <v>904.4</v>
      </c>
      <c r="M76" s="99">
        <v>909.4</v>
      </c>
      <c r="N76" s="99">
        <v>913.8</v>
      </c>
      <c r="O76" s="99">
        <v>917.1</v>
      </c>
      <c r="P76" s="99">
        <v>921.1</v>
      </c>
      <c r="Q76" s="100">
        <v>912.1</v>
      </c>
    </row>
    <row r="77" spans="1:19" ht="15" thickBot="1">
      <c r="A77" s="3">
        <v>44212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9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9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9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104"/>
      <c r="S80" s="104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104"/>
      <c r="S81" s="104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104"/>
      <c r="S82" s="104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  <c r="R83" s="104"/>
      <c r="S83" s="104"/>
    </row>
    <row r="84" spans="1:256" s="21" customFormat="1" ht="15" thickBot="1">
      <c r="A84" s="7">
        <v>44212</v>
      </c>
      <c r="B84" s="4">
        <v>11</v>
      </c>
      <c r="C84" s="4" t="s">
        <v>128</v>
      </c>
      <c r="D84" s="8">
        <v>7</v>
      </c>
      <c r="E84" s="31">
        <v>0.44999998800000002</v>
      </c>
      <c r="F84" s="31">
        <v>0.664999962</v>
      </c>
      <c r="G84" s="31">
        <v>0.25749999299999998</v>
      </c>
      <c r="H84" s="31">
        <v>0.332499981</v>
      </c>
      <c r="I84" s="31">
        <v>1.1050000200000001</v>
      </c>
      <c r="J84" s="31">
        <v>5.2775011100000002</v>
      </c>
      <c r="K84" s="31">
        <v>9.8850002299999993</v>
      </c>
      <c r="L84" s="31">
        <v>7.5399999600000003</v>
      </c>
      <c r="M84" s="31">
        <v>1.7675000400000001</v>
      </c>
      <c r="N84" s="31">
        <v>0</v>
      </c>
      <c r="O84" s="31">
        <v>3.5074999299999998</v>
      </c>
      <c r="P84" s="31">
        <v>1.68499994</v>
      </c>
      <c r="Q84" s="11"/>
      <c r="R84" s="104"/>
      <c r="S84" s="104"/>
    </row>
    <row r="85" spans="1:256" s="21" customFormat="1" ht="15" thickBot="1">
      <c r="A85" s="7">
        <v>44212</v>
      </c>
      <c r="B85" s="4">
        <v>11</v>
      </c>
      <c r="C85" s="4" t="s">
        <v>129</v>
      </c>
      <c r="D85" s="8">
        <v>8</v>
      </c>
      <c r="E85" s="31">
        <v>1.2374999499999999</v>
      </c>
      <c r="F85" s="31">
        <v>1.3550000200000001</v>
      </c>
      <c r="G85" s="31">
        <v>1.03750002</v>
      </c>
      <c r="H85" s="31">
        <v>1.05999994</v>
      </c>
      <c r="I85" s="31">
        <v>3.8700001199999998</v>
      </c>
      <c r="J85" s="31">
        <v>12.982500999999999</v>
      </c>
      <c r="K85" s="31">
        <v>19.7600002</v>
      </c>
      <c r="L85" s="31">
        <v>18.159999800000001</v>
      </c>
      <c r="M85" s="31">
        <v>4.6300001100000001</v>
      </c>
      <c r="N85" s="31">
        <v>0.855000019</v>
      </c>
      <c r="O85" s="31">
        <v>6.6400003400000003</v>
      </c>
      <c r="P85" s="31">
        <v>3.9724998500000002</v>
      </c>
      <c r="Q85" s="11"/>
      <c r="R85" s="104"/>
      <c r="S85" s="104"/>
    </row>
    <row r="86" spans="1:256" s="21" customFormat="1" ht="15" thickBot="1">
      <c r="A86" s="7">
        <v>44212</v>
      </c>
      <c r="B86" s="4">
        <v>11</v>
      </c>
      <c r="C86" s="4" t="s">
        <v>130</v>
      </c>
      <c r="D86" s="8">
        <v>9</v>
      </c>
      <c r="E86" s="31">
        <v>2.1124999500000001</v>
      </c>
      <c r="F86" s="31">
        <v>2.1124999500000001</v>
      </c>
      <c r="G86" s="31">
        <v>2.72000003</v>
      </c>
      <c r="H86" s="31">
        <v>1.8125</v>
      </c>
      <c r="I86" s="31">
        <v>6.5474996599999997</v>
      </c>
      <c r="J86" s="31">
        <v>21.549999199999998</v>
      </c>
      <c r="K86" s="31">
        <v>30.014999400000001</v>
      </c>
      <c r="L86" s="31">
        <v>28.532501199999999</v>
      </c>
      <c r="M86" s="31">
        <v>8.2349996599999997</v>
      </c>
      <c r="N86" s="31">
        <v>4.1100001300000004</v>
      </c>
      <c r="O86" s="31">
        <v>8.8150005300000007</v>
      </c>
      <c r="P86" s="31">
        <v>6.6774997699999998</v>
      </c>
      <c r="Q86" s="11"/>
      <c r="R86" s="104"/>
      <c r="S86" s="104"/>
    </row>
    <row r="87" spans="1:256" s="21" customFormat="1" ht="15" thickBot="1">
      <c r="A87" s="7">
        <v>44212</v>
      </c>
      <c r="B87" s="4">
        <v>11</v>
      </c>
      <c r="C87" s="4" t="s">
        <v>131</v>
      </c>
      <c r="D87" s="8">
        <v>10</v>
      </c>
      <c r="E87" s="31">
        <v>3.4749998999999998</v>
      </c>
      <c r="F87" s="31">
        <v>3.0324997900000001</v>
      </c>
      <c r="G87" s="31">
        <v>5.2699999799999997</v>
      </c>
      <c r="H87" s="31">
        <v>5.0950002699999999</v>
      </c>
      <c r="I87" s="31">
        <v>8.7674999200000006</v>
      </c>
      <c r="J87" s="31">
        <v>34.809997600000003</v>
      </c>
      <c r="K87" s="31">
        <v>58.797500599999999</v>
      </c>
      <c r="L87" s="31">
        <v>39.152500199999999</v>
      </c>
      <c r="M87" s="31">
        <v>15.0974998</v>
      </c>
      <c r="N87" s="31">
        <v>9.1125001900000004</v>
      </c>
      <c r="O87" s="31">
        <v>12.5600004</v>
      </c>
      <c r="P87" s="31">
        <v>8.9975004199999997</v>
      </c>
      <c r="Q87" s="11"/>
      <c r="R87" s="104"/>
      <c r="S87" s="104"/>
    </row>
    <row r="88" spans="1:256" s="21" customFormat="1" ht="15" thickBot="1">
      <c r="A88" s="7">
        <v>44212</v>
      </c>
      <c r="B88" s="4">
        <v>11</v>
      </c>
      <c r="C88" s="4" t="s">
        <v>132</v>
      </c>
      <c r="D88" s="8">
        <v>11</v>
      </c>
      <c r="E88" s="31">
        <v>5.2999997099999998</v>
      </c>
      <c r="F88" s="31">
        <v>5.6199998899999999</v>
      </c>
      <c r="G88" s="31">
        <v>7.9399995800000003</v>
      </c>
      <c r="H88" s="31">
        <v>11.3150005</v>
      </c>
      <c r="I88" s="31">
        <v>17.4950008</v>
      </c>
      <c r="J88" s="31">
        <v>109.980003</v>
      </c>
      <c r="K88" s="31">
        <v>103.447495</v>
      </c>
      <c r="L88" s="31">
        <v>52.540000900000003</v>
      </c>
      <c r="M88" s="31">
        <v>25.9899998</v>
      </c>
      <c r="N88" s="31">
        <v>22.362501099999999</v>
      </c>
      <c r="O88" s="31">
        <v>18.7525005</v>
      </c>
      <c r="P88" s="31">
        <v>13.7175007</v>
      </c>
      <c r="Q88" s="11"/>
      <c r="R88" s="104"/>
      <c r="S88" s="104"/>
    </row>
    <row r="89" spans="1:256" s="21" customFormat="1" ht="15" thickBot="1">
      <c r="A89" s="7">
        <v>44212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  <c r="R89" s="104"/>
      <c r="S89" s="104"/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104"/>
      <c r="S90" s="104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104"/>
      <c r="S93" s="104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44212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6.6666666666666666E-2</v>
      </c>
      <c r="I96" s="31">
        <v>4.666666666666667</v>
      </c>
      <c r="J96" s="31">
        <v>14.5</v>
      </c>
      <c r="K96" s="31">
        <v>19.5</v>
      </c>
      <c r="L96" s="31">
        <v>11.7</v>
      </c>
      <c r="M96" s="31">
        <v>1</v>
      </c>
      <c r="N96" s="31">
        <v>0</v>
      </c>
      <c r="O96" s="31">
        <v>0</v>
      </c>
      <c r="P96" s="31">
        <v>0</v>
      </c>
      <c r="Q96" s="32">
        <v>51.43333333333333</v>
      </c>
    </row>
    <row r="97" spans="1:256" ht="15" thickBot="1">
      <c r="A97" s="7">
        <v>44212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104"/>
      <c r="S99" s="104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44212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0.4</v>
      </c>
      <c r="J102" s="31">
        <v>3.1333333333333333</v>
      </c>
      <c r="K102" s="31">
        <v>4.8</v>
      </c>
      <c r="L102" s="31">
        <v>1.8</v>
      </c>
      <c r="M102" s="31">
        <v>3.3333333333333333E-2</v>
      </c>
      <c r="N102" s="31">
        <v>0</v>
      </c>
      <c r="O102" s="31">
        <v>0</v>
      </c>
      <c r="P102" s="31">
        <v>0</v>
      </c>
      <c r="Q102" s="32">
        <v>10.166666666666666</v>
      </c>
    </row>
    <row r="103" spans="1:256" ht="15" thickBot="1">
      <c r="A103" s="7">
        <v>44212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44212</v>
      </c>
      <c r="B110" s="4">
        <v>14</v>
      </c>
      <c r="C110" s="4" t="s">
        <v>33</v>
      </c>
      <c r="D110" s="8">
        <v>5</v>
      </c>
      <c r="E110" s="31">
        <v>31</v>
      </c>
      <c r="F110" s="31">
        <v>28.233333333333334</v>
      </c>
      <c r="G110" s="31">
        <v>30</v>
      </c>
      <c r="H110" s="31">
        <v>5.5333333333333332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1.6</v>
      </c>
      <c r="O110" s="31">
        <v>23.733333333333334</v>
      </c>
      <c r="P110" s="31">
        <v>30.966666666666665</v>
      </c>
      <c r="Q110" s="32">
        <v>151.06666666666666</v>
      </c>
    </row>
    <row r="111" spans="1:256" ht="15" thickBot="1">
      <c r="A111" s="7">
        <v>44212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104"/>
      <c r="S114" s="104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44212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31</v>
      </c>
      <c r="H118" s="31">
        <v>23.766666666666666</v>
      </c>
      <c r="I118" s="31">
        <v>5.4666666666666668</v>
      </c>
      <c r="J118" s="31">
        <v>6.6666666666666666E-2</v>
      </c>
      <c r="K118" s="31">
        <v>0</v>
      </c>
      <c r="L118" s="31">
        <v>3.3333333333333333E-2</v>
      </c>
      <c r="M118" s="31">
        <v>5.666666666666667</v>
      </c>
      <c r="N118" s="31">
        <v>26.633333333333333</v>
      </c>
      <c r="O118" s="31">
        <v>30</v>
      </c>
      <c r="P118" s="31">
        <v>31</v>
      </c>
      <c r="Q118" s="32">
        <v>212.86666666666667</v>
      </c>
    </row>
    <row r="119" spans="1:256" ht="15" thickBot="1">
      <c r="A119" s="7">
        <v>44212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44212</v>
      </c>
      <c r="B126" s="4">
        <v>16</v>
      </c>
      <c r="C126" s="4" t="s">
        <v>33</v>
      </c>
      <c r="D126" s="8">
        <v>5</v>
      </c>
      <c r="E126" s="31">
        <v>0</v>
      </c>
      <c r="F126" s="31">
        <v>0</v>
      </c>
      <c r="G126" s="31">
        <v>3.3333333333333333E-2</v>
      </c>
      <c r="H126" s="31">
        <v>0.2</v>
      </c>
      <c r="I126" s="31">
        <v>0.46666666666666667</v>
      </c>
      <c r="J126" s="31">
        <v>1.7333333333333334</v>
      </c>
      <c r="K126" s="31">
        <v>2.2333333333333334</v>
      </c>
      <c r="L126" s="31">
        <v>1.8</v>
      </c>
      <c r="M126" s="31">
        <v>0.56666666666666665</v>
      </c>
      <c r="N126" s="31">
        <v>0.36666666666666664</v>
      </c>
      <c r="O126" s="31">
        <v>0.16666666666666666</v>
      </c>
      <c r="P126" s="31">
        <v>6.6666666666666666E-2</v>
      </c>
      <c r="Q126" s="32">
        <f t="shared" ref="Q126" si="1">SUM(E126:P126)</f>
        <v>7.6333333333333329</v>
      </c>
    </row>
    <row r="127" spans="1:256" ht="15" thickBot="1">
      <c r="A127" s="7">
        <v>44212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44212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</v>
      </c>
      <c r="I134" s="31">
        <v>0.1</v>
      </c>
      <c r="J134" s="31">
        <v>0.7</v>
      </c>
      <c r="K134" s="31">
        <v>1.1000000000000001</v>
      </c>
      <c r="L134" s="31">
        <v>0.56666666666666665</v>
      </c>
      <c r="M134" s="31">
        <v>0.26666666666666666</v>
      </c>
      <c r="N134" s="31">
        <v>6.6666666666666666E-2</v>
      </c>
      <c r="O134" s="31">
        <v>3.3333333333333333E-2</v>
      </c>
      <c r="P134" s="31">
        <v>0</v>
      </c>
      <c r="Q134" s="32">
        <f t="shared" ref="Q134" si="2">SUM(E134:P134)</f>
        <v>2.8333333333333335</v>
      </c>
    </row>
    <row r="135" spans="1:17" ht="15" thickBot="1">
      <c r="A135" s="7">
        <v>44212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44212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44212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44212</v>
      </c>
      <c r="B150" s="4">
        <v>20</v>
      </c>
      <c r="C150" s="4" t="s">
        <v>140</v>
      </c>
      <c r="D150" s="8">
        <v>2</v>
      </c>
      <c r="E150" s="32">
        <v>-19.875</v>
      </c>
      <c r="F150" s="32">
        <v>-10.675000199999999</v>
      </c>
      <c r="G150" s="32">
        <v>0.387500018</v>
      </c>
      <c r="H150" s="32">
        <v>17.387498900000001</v>
      </c>
      <c r="I150" s="32">
        <v>24.000001900000001</v>
      </c>
      <c r="J150" s="32">
        <v>27.762500800000002</v>
      </c>
      <c r="K150" s="32">
        <v>30.425001099999999</v>
      </c>
      <c r="L150" s="32">
        <v>28.0625</v>
      </c>
      <c r="M150" s="32">
        <v>22.287500399999999</v>
      </c>
      <c r="N150" s="32">
        <v>14.9500008</v>
      </c>
      <c r="O150" s="32">
        <v>2.5875001000000002</v>
      </c>
      <c r="P150" s="32">
        <v>-8.11249924</v>
      </c>
      <c r="Q150" s="32">
        <f t="shared" ref="Q150" si="4">MAX(E150:P150)</f>
        <v>30.425001099999999</v>
      </c>
    </row>
    <row r="151" spans="1:17" ht="15" thickBot="1">
      <c r="A151" s="7">
        <v>44212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44212</v>
      </c>
      <c r="B159" s="4">
        <v>21</v>
      </c>
      <c r="C159" s="4" t="s">
        <v>142</v>
      </c>
      <c r="D159" s="8">
        <v>3</v>
      </c>
      <c r="E159" s="32">
        <v>-42.974998499999998</v>
      </c>
      <c r="F159" s="32">
        <v>-42.4624977</v>
      </c>
      <c r="G159" s="32">
        <v>-34.1749954</v>
      </c>
      <c r="H159" s="32">
        <v>-16.375</v>
      </c>
      <c r="I159" s="32">
        <v>-0.12499997</v>
      </c>
      <c r="J159" s="32">
        <v>7.125</v>
      </c>
      <c r="K159" s="32">
        <v>11.2374992</v>
      </c>
      <c r="L159" s="32">
        <v>7.1500000999999997</v>
      </c>
      <c r="M159" s="32">
        <v>-0.76249998799999996</v>
      </c>
      <c r="N159" s="32">
        <v>-15.137499800000001</v>
      </c>
      <c r="O159" s="32">
        <v>-31.350000399999999</v>
      </c>
      <c r="P159" s="32">
        <v>-41.5249977</v>
      </c>
      <c r="Q159" s="32">
        <f t="shared" ref="Q159" si="5">MIN(E159:P159)</f>
        <v>-42.974998499999998</v>
      </c>
    </row>
    <row r="160" spans="1:17" ht="15" thickBot="1">
      <c r="A160" s="7">
        <v>44212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44212</v>
      </c>
      <c r="B167" s="4">
        <v>22</v>
      </c>
      <c r="C167" s="4" t="s">
        <v>140</v>
      </c>
      <c r="D167" s="41">
        <v>2</v>
      </c>
      <c r="E167" s="31">
        <v>-12.1</v>
      </c>
      <c r="F167" s="31">
        <v>-5.2</v>
      </c>
      <c r="G167" s="31">
        <v>5.3</v>
      </c>
      <c r="H167" s="31">
        <v>26</v>
      </c>
      <c r="I167" s="31">
        <v>32</v>
      </c>
      <c r="J167" s="31">
        <v>36.5</v>
      </c>
      <c r="K167" s="31">
        <v>38.200000000000003</v>
      </c>
      <c r="L167" s="31">
        <v>36.6</v>
      </c>
      <c r="M167" s="31">
        <v>30.8</v>
      </c>
      <c r="N167" s="31">
        <v>22.5</v>
      </c>
      <c r="O167" s="31">
        <v>15.9</v>
      </c>
      <c r="P167" s="31">
        <v>5.0999999999999996</v>
      </c>
      <c r="Q167" s="32">
        <v>38.200000000000003</v>
      </c>
    </row>
    <row r="168" spans="1:17" ht="15" thickBot="1">
      <c r="A168" s="7">
        <v>44212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44212</v>
      </c>
      <c r="B176" s="4">
        <v>23</v>
      </c>
      <c r="C176" s="4" t="s">
        <v>142</v>
      </c>
      <c r="D176" s="41">
        <v>3</v>
      </c>
      <c r="E176" s="31">
        <v>-47.6</v>
      </c>
      <c r="F176" s="31">
        <v>-47.7</v>
      </c>
      <c r="G176" s="31">
        <v>-41.7</v>
      </c>
      <c r="H176" s="31">
        <v>-22.2</v>
      </c>
      <c r="I176" s="31">
        <v>-7.4</v>
      </c>
      <c r="J176" s="31">
        <v>-2</v>
      </c>
      <c r="K176" s="31">
        <v>3</v>
      </c>
      <c r="L176" s="31">
        <v>-1.6</v>
      </c>
      <c r="M176" s="31">
        <v>-7.3</v>
      </c>
      <c r="N176" s="31">
        <v>-22.5</v>
      </c>
      <c r="O176" s="31">
        <v>-35.299999999999997</v>
      </c>
      <c r="P176" s="31">
        <v>-45.3</v>
      </c>
      <c r="Q176" s="32">
        <v>-47.7</v>
      </c>
    </row>
    <row r="177" spans="1:17" ht="15" thickBot="1">
      <c r="A177" s="7">
        <v>44212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44212</v>
      </c>
      <c r="B185" s="4">
        <v>24</v>
      </c>
      <c r="C185" s="4" t="s">
        <v>140</v>
      </c>
      <c r="D185" s="23">
        <v>2</v>
      </c>
      <c r="E185" s="31">
        <v>3.2</v>
      </c>
      <c r="F185" s="31">
        <v>2.8</v>
      </c>
      <c r="G185" s="31">
        <v>6.6</v>
      </c>
      <c r="H185" s="31">
        <v>8.1</v>
      </c>
      <c r="I185" s="31">
        <v>19.399999999999999</v>
      </c>
      <c r="J185" s="31">
        <v>102.3</v>
      </c>
      <c r="K185" s="31">
        <v>66.8</v>
      </c>
      <c r="L185" s="31">
        <v>31.1</v>
      </c>
      <c r="M185" s="31">
        <v>21.9</v>
      </c>
      <c r="N185" s="31">
        <v>12.5</v>
      </c>
      <c r="O185" s="31">
        <v>11.7</v>
      </c>
      <c r="P185" s="31">
        <v>5.4</v>
      </c>
      <c r="Q185" s="32">
        <v>102.3</v>
      </c>
    </row>
    <row r="186" spans="1:17" ht="15" thickBot="1">
      <c r="A186" s="7">
        <v>44212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44212</v>
      </c>
      <c r="B194" s="4">
        <v>24</v>
      </c>
      <c r="C194" s="4" t="s">
        <v>140</v>
      </c>
      <c r="D194" s="41">
        <v>3</v>
      </c>
      <c r="E194" s="31">
        <v>9</v>
      </c>
      <c r="F194" s="31">
        <v>12</v>
      </c>
      <c r="G194" s="31">
        <v>17</v>
      </c>
      <c r="H194" s="31">
        <v>40</v>
      </c>
      <c r="I194" s="31">
        <v>40</v>
      </c>
      <c r="J194" s="31">
        <v>24</v>
      </c>
      <c r="K194" s="31">
        <v>27</v>
      </c>
      <c r="L194" s="31">
        <v>22</v>
      </c>
      <c r="M194" s="31">
        <v>22</v>
      </c>
      <c r="N194" s="31">
        <v>20</v>
      </c>
      <c r="O194" s="31">
        <v>17</v>
      </c>
      <c r="P194" s="31">
        <v>16</v>
      </c>
      <c r="Q194" s="32">
        <v>40</v>
      </c>
    </row>
    <row r="195" spans="1:17" ht="15" thickBot="1">
      <c r="A195" s="7">
        <v>44212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44212</v>
      </c>
      <c r="B203" s="4">
        <v>30</v>
      </c>
      <c r="C203" s="4" t="s">
        <v>150</v>
      </c>
      <c r="D203" s="23">
        <v>1</v>
      </c>
      <c r="E203" s="32">
        <v>4</v>
      </c>
      <c r="F203" s="32">
        <v>4</v>
      </c>
      <c r="G203" s="32">
        <v>4</v>
      </c>
      <c r="H203" s="32">
        <v>4</v>
      </c>
      <c r="I203" s="32">
        <v>5</v>
      </c>
      <c r="J203" s="32">
        <v>5</v>
      </c>
      <c r="K203" s="32">
        <v>5</v>
      </c>
      <c r="L203" s="32">
        <v>5</v>
      </c>
      <c r="M203" s="32">
        <v>4</v>
      </c>
      <c r="N203" s="32">
        <v>4</v>
      </c>
      <c r="O203" s="32">
        <v>6</v>
      </c>
      <c r="P203" s="32">
        <v>5</v>
      </c>
      <c r="Q203" s="32">
        <f t="shared" ref="Q203" si="6">AVERAGE(E203:P203)</f>
        <v>4.583333333333333</v>
      </c>
    </row>
    <row r="204" spans="1:17" ht="15" thickBot="1">
      <c r="A204" s="7">
        <v>44212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44212</v>
      </c>
      <c r="B212" s="4">
        <v>31</v>
      </c>
      <c r="C212" s="4" t="s">
        <v>151</v>
      </c>
      <c r="D212" s="41">
        <v>4</v>
      </c>
      <c r="E212" s="31">
        <v>32.355555555555561</v>
      </c>
      <c r="F212" s="31">
        <v>77.055172413793102</v>
      </c>
      <c r="G212" s="31">
        <v>183.61071428571429</v>
      </c>
      <c r="H212" s="31">
        <v>274.10333333333335</v>
      </c>
      <c r="I212" s="31">
        <v>369.2433333333334</v>
      </c>
      <c r="J212" s="31">
        <v>392.39333333333332</v>
      </c>
      <c r="K212" s="31">
        <v>369.66333333333336</v>
      </c>
      <c r="L212" s="31">
        <v>327.06551724137933</v>
      </c>
      <c r="M212" s="31">
        <v>241.56333333333336</v>
      </c>
      <c r="N212" s="31">
        <v>140.61333333333332</v>
      </c>
      <c r="O212" s="31">
        <v>38.13928571428572</v>
      </c>
      <c r="P212" s="31">
        <v>21.019230769230759</v>
      </c>
      <c r="Q212" s="32"/>
    </row>
    <row r="213" spans="1:17" ht="15" thickBot="1">
      <c r="A213" s="7">
        <v>44212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44212</v>
      </c>
      <c r="B221" s="4">
        <v>32</v>
      </c>
      <c r="C221" s="4" t="s">
        <v>151</v>
      </c>
      <c r="D221" s="41">
        <v>4</v>
      </c>
      <c r="E221" s="31">
        <v>32.355555555555561</v>
      </c>
      <c r="F221" s="31">
        <v>77.055172413793102</v>
      </c>
      <c r="G221" s="31">
        <v>183.61071428571429</v>
      </c>
      <c r="H221" s="31">
        <v>274.10333333333335</v>
      </c>
      <c r="I221" s="31">
        <v>369.2433333333334</v>
      </c>
      <c r="J221" s="31">
        <v>392.39333333333332</v>
      </c>
      <c r="K221" s="31">
        <v>369.66333333333336</v>
      </c>
      <c r="L221" s="31">
        <v>327.06551724137933</v>
      </c>
      <c r="M221" s="31">
        <v>241.56333333333336</v>
      </c>
      <c r="N221" s="31">
        <v>140.61333333333332</v>
      </c>
      <c r="O221" s="31">
        <v>38.13928571428572</v>
      </c>
      <c r="P221" s="31">
        <v>21.019230769230759</v>
      </c>
      <c r="Q221" s="32"/>
    </row>
    <row r="222" spans="1:17" ht="15" thickBot="1">
      <c r="A222" s="7">
        <v>44212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44212</v>
      </c>
      <c r="B230" s="4">
        <v>33</v>
      </c>
      <c r="C230" s="4" t="s">
        <v>151</v>
      </c>
      <c r="D230" s="41">
        <v>3</v>
      </c>
      <c r="E230" s="31">
        <v>102.02507936507936</v>
      </c>
      <c r="F230" s="31">
        <v>137.24589490968805</v>
      </c>
      <c r="G230" s="31">
        <v>211.76753968253965</v>
      </c>
      <c r="H230" s="31">
        <v>231.7681818181818</v>
      </c>
      <c r="I230" s="31">
        <v>263.80681818181813</v>
      </c>
      <c r="J230" s="31">
        <v>258.60143939393936</v>
      </c>
      <c r="K230" s="31">
        <v>246.55648604269294</v>
      </c>
      <c r="L230" s="31">
        <v>212.62126436781605</v>
      </c>
      <c r="M230" s="31">
        <v>170.97225340817963</v>
      </c>
      <c r="N230" s="31">
        <v>135.32015151515151</v>
      </c>
      <c r="O230" s="31">
        <v>93.65147286821707</v>
      </c>
      <c r="P230" s="31">
        <v>86.782093023255854</v>
      </c>
      <c r="Q230" s="32"/>
    </row>
    <row r="231" spans="1:17" ht="15" thickBot="1">
      <c r="A231" s="7">
        <v>44212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44212</v>
      </c>
      <c r="B238" s="4">
        <v>34</v>
      </c>
      <c r="C238" s="4" t="s">
        <v>37</v>
      </c>
      <c r="D238" s="23">
        <v>1</v>
      </c>
      <c r="E238" s="31">
        <v>0.73215725806451615</v>
      </c>
      <c r="F238" s="31">
        <v>0.97549453793917917</v>
      </c>
      <c r="G238" s="31">
        <v>1.2843605990783409</v>
      </c>
      <c r="H238" s="31">
        <v>2.2303125000000001</v>
      </c>
      <c r="I238" s="31">
        <v>2.6442540322580643</v>
      </c>
      <c r="J238" s="31">
        <v>2.2728125000000001</v>
      </c>
      <c r="K238" s="31">
        <v>2.0224932795698924</v>
      </c>
      <c r="L238" s="31">
        <v>1.9053427419354838</v>
      </c>
      <c r="M238" s="31">
        <v>1.9555208333333334</v>
      </c>
      <c r="N238" s="31">
        <v>1.7712701612903226</v>
      </c>
      <c r="O238" s="31">
        <v>1.4653125</v>
      </c>
      <c r="P238" s="31">
        <v>0.89005658852061442</v>
      </c>
      <c r="Q238" s="32">
        <v>1.6813180982375149</v>
      </c>
    </row>
    <row r="239" spans="1:17" ht="15" thickBot="1">
      <c r="A239" s="7">
        <v>44212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97" t="s">
        <v>30</v>
      </c>
    </row>
    <row r="247" spans="1:18" ht="15" thickBot="1">
      <c r="A247" s="7">
        <v>44212</v>
      </c>
      <c r="B247" s="4">
        <v>35</v>
      </c>
      <c r="C247" s="4" t="s">
        <v>150</v>
      </c>
      <c r="D247" s="41">
        <v>1</v>
      </c>
      <c r="E247" s="31">
        <v>360</v>
      </c>
      <c r="F247" s="31">
        <v>8.2909236760000002</v>
      </c>
      <c r="G247" s="31">
        <v>8.9625553576666679</v>
      </c>
      <c r="H247" s="31">
        <v>12.074055012000002</v>
      </c>
      <c r="I247" s="31">
        <v>22.028253899999996</v>
      </c>
      <c r="J247" s="31">
        <v>23.282594326666672</v>
      </c>
      <c r="K247" s="31">
        <v>26.409215483333337</v>
      </c>
      <c r="L247" s="31">
        <v>27.018509610000002</v>
      </c>
      <c r="M247" s="31">
        <v>26.29297664666667</v>
      </c>
      <c r="N247" s="31">
        <v>22.908616580000004</v>
      </c>
      <c r="O247" s="31">
        <v>14.524368330666668</v>
      </c>
      <c r="P247" s="31">
        <v>14.786638976333331</v>
      </c>
      <c r="Q247" s="31">
        <v>7.3044555616666678</v>
      </c>
      <c r="R247" s="31">
        <v>17.823596955083325</v>
      </c>
    </row>
    <row r="248" spans="1:18" ht="15" thickBot="1">
      <c r="A248" s="7">
        <v>44212</v>
      </c>
      <c r="B248" s="4">
        <v>35</v>
      </c>
      <c r="C248" s="4" t="s">
        <v>150</v>
      </c>
      <c r="D248" s="41">
        <v>1</v>
      </c>
      <c r="E248" s="31">
        <v>45</v>
      </c>
      <c r="F248" s="31">
        <v>5.1807136161333327</v>
      </c>
      <c r="G248" s="31">
        <v>8.4524830341000001</v>
      </c>
      <c r="H248" s="31">
        <v>8.4378066260000004</v>
      </c>
      <c r="I248" s="31">
        <v>11.859974231333334</v>
      </c>
      <c r="J248" s="31">
        <v>12.615348228333334</v>
      </c>
      <c r="K248" s="31">
        <v>13.538782803999995</v>
      </c>
      <c r="L248" s="31">
        <v>12.404742286666664</v>
      </c>
      <c r="M248" s="31">
        <v>13.566569296333332</v>
      </c>
      <c r="N248" s="31">
        <v>12.829051365999996</v>
      </c>
      <c r="O248" s="31">
        <v>8.5361681376666674</v>
      </c>
      <c r="P248" s="31">
        <v>3.0462137027000002</v>
      </c>
      <c r="Q248" s="31">
        <v>2.6809078016666672</v>
      </c>
      <c r="R248" s="31">
        <v>9.4290634275777734</v>
      </c>
    </row>
    <row r="249" spans="1:18" ht="15" thickBot="1">
      <c r="A249" s="7">
        <v>44212</v>
      </c>
      <c r="B249" s="4">
        <v>35</v>
      </c>
      <c r="C249" s="4" t="s">
        <v>150</v>
      </c>
      <c r="D249" s="41">
        <v>1</v>
      </c>
      <c r="E249" s="31">
        <v>90</v>
      </c>
      <c r="F249" s="31">
        <v>4.4326456843999997</v>
      </c>
      <c r="G249" s="31">
        <v>6.3085133166666667</v>
      </c>
      <c r="H249" s="31">
        <v>7.0353185793333344</v>
      </c>
      <c r="I249" s="31">
        <v>14.628832788999999</v>
      </c>
      <c r="J249" s="31">
        <v>15.938164270666666</v>
      </c>
      <c r="K249" s="31">
        <v>15.463400553000001</v>
      </c>
      <c r="L249" s="31">
        <v>11.441848978666666</v>
      </c>
      <c r="M249" s="31">
        <v>11.263822021000001</v>
      </c>
      <c r="N249" s="31">
        <v>11.877065130999998</v>
      </c>
      <c r="O249" s="31">
        <v>9.5357707683333341</v>
      </c>
      <c r="P249" s="31">
        <v>3.4810566620000003</v>
      </c>
      <c r="Q249" s="31">
        <v>2.8164983801999997</v>
      </c>
      <c r="R249" s="31">
        <v>9.5185780945222156</v>
      </c>
    </row>
    <row r="250" spans="1:18" ht="15" thickBot="1">
      <c r="A250" s="7">
        <v>44212</v>
      </c>
      <c r="B250" s="4">
        <v>35</v>
      </c>
      <c r="C250" s="4" t="s">
        <v>150</v>
      </c>
      <c r="D250" s="41">
        <v>1</v>
      </c>
      <c r="E250" s="31">
        <v>135</v>
      </c>
      <c r="F250" s="31">
        <v>2.6106070996000001</v>
      </c>
      <c r="G250" s="31">
        <v>1.902912157633333</v>
      </c>
      <c r="H250" s="31">
        <v>2.6140225422666661</v>
      </c>
      <c r="I250" s="31">
        <v>2.7798761787333333</v>
      </c>
      <c r="J250" s="31">
        <v>2.6168124618666666</v>
      </c>
      <c r="K250" s="31">
        <v>2.2094871177666673</v>
      </c>
      <c r="L250" s="31">
        <v>1.9961011416999999</v>
      </c>
      <c r="M250" s="31">
        <v>1.8651669164333335</v>
      </c>
      <c r="N250" s="31">
        <v>2.0704320885333329</v>
      </c>
      <c r="O250" s="31">
        <v>2.5036920110000005</v>
      </c>
      <c r="P250" s="31">
        <v>1.7693659281</v>
      </c>
      <c r="Q250" s="31">
        <v>2.2813556727000002</v>
      </c>
      <c r="R250" s="31">
        <v>2.2683192763611122</v>
      </c>
    </row>
    <row r="251" spans="1:18" ht="15" thickBot="1">
      <c r="A251" s="7">
        <v>44212</v>
      </c>
      <c r="B251" s="4">
        <v>35</v>
      </c>
      <c r="C251" s="4" t="s">
        <v>150</v>
      </c>
      <c r="D251" s="41">
        <v>1</v>
      </c>
      <c r="E251" s="31">
        <v>180</v>
      </c>
      <c r="F251" s="31">
        <v>73.125795486666661</v>
      </c>
      <c r="G251" s="31">
        <v>67.271811803333335</v>
      </c>
      <c r="H251" s="31">
        <v>61.351727549999993</v>
      </c>
      <c r="I251" s="31">
        <v>31.782261346666669</v>
      </c>
      <c r="J251" s="31">
        <v>24.159012033333333</v>
      </c>
      <c r="K251" s="31">
        <v>20.296171953333335</v>
      </c>
      <c r="L251" s="31">
        <v>22.292249673666667</v>
      </c>
      <c r="M251" s="31">
        <v>26.463685390000009</v>
      </c>
      <c r="N251" s="31">
        <v>32.278512573333323</v>
      </c>
      <c r="O251" s="31">
        <v>49.213468613333333</v>
      </c>
      <c r="P251" s="31">
        <v>51.716351580000016</v>
      </c>
      <c r="Q251" s="31">
        <v>71.338404203333326</v>
      </c>
      <c r="R251" s="31">
        <v>44.274121017250039</v>
      </c>
    </row>
    <row r="252" spans="1:18" ht="15" thickBot="1">
      <c r="A252" s="7">
        <v>44212</v>
      </c>
      <c r="B252" s="4">
        <v>35</v>
      </c>
      <c r="C252" s="4" t="s">
        <v>150</v>
      </c>
      <c r="D252" s="41">
        <v>1</v>
      </c>
      <c r="E252" s="31">
        <v>225</v>
      </c>
      <c r="F252" s="31">
        <v>1.3046715713666663</v>
      </c>
      <c r="G252" s="31">
        <v>2.4284143162666667</v>
      </c>
      <c r="H252" s="31">
        <v>2.3060249744999997</v>
      </c>
      <c r="I252" s="31">
        <v>2.4929683405999996</v>
      </c>
      <c r="J252" s="31">
        <v>2.4337551153999999</v>
      </c>
      <c r="K252" s="31">
        <v>1.5470636571666669</v>
      </c>
      <c r="L252" s="31">
        <v>1.8587864991666663</v>
      </c>
      <c r="M252" s="31">
        <v>2.0568456131666668</v>
      </c>
      <c r="N252" s="31">
        <v>1.5720485927666665</v>
      </c>
      <c r="O252" s="31">
        <v>1.9754455979999999</v>
      </c>
      <c r="P252" s="31">
        <v>2.4062023939666664</v>
      </c>
      <c r="Q252" s="31">
        <v>2.4129840155333335</v>
      </c>
      <c r="R252" s="31">
        <v>2.0662675573249998</v>
      </c>
    </row>
    <row r="253" spans="1:18" ht="15" thickBot="1">
      <c r="A253" s="7">
        <v>44212</v>
      </c>
      <c r="B253" s="4">
        <v>35</v>
      </c>
      <c r="C253" s="4" t="s">
        <v>150</v>
      </c>
      <c r="D253" s="41">
        <v>1</v>
      </c>
      <c r="E253" s="31">
        <v>270</v>
      </c>
      <c r="F253" s="31">
        <v>4.5018211575333327</v>
      </c>
      <c r="G253" s="31">
        <v>3.7409309407999998</v>
      </c>
      <c r="H253" s="31">
        <v>3.6124930493666669</v>
      </c>
      <c r="I253" s="31">
        <v>7.2779341253333341</v>
      </c>
      <c r="J253" s="31">
        <v>8.3840446519999983</v>
      </c>
      <c r="K253" s="31">
        <v>9.1361354560000017</v>
      </c>
      <c r="L253" s="31">
        <v>11.046982191</v>
      </c>
      <c r="M253" s="31">
        <v>8.6543451183333318</v>
      </c>
      <c r="N253" s="31">
        <v>7.0332945573333339</v>
      </c>
      <c r="O253" s="31">
        <v>6.0069782896666659</v>
      </c>
      <c r="P253" s="31">
        <v>9.5493877170000001</v>
      </c>
      <c r="Q253" s="31">
        <v>6.6500812617000005</v>
      </c>
      <c r="R253" s="31">
        <v>7.1328690430055559</v>
      </c>
    </row>
    <row r="254" spans="1:18" ht="15" thickBot="1">
      <c r="A254" s="7">
        <v>44212</v>
      </c>
      <c r="B254" s="4">
        <v>35</v>
      </c>
      <c r="C254" s="4" t="s">
        <v>150</v>
      </c>
      <c r="D254" s="41">
        <v>1</v>
      </c>
      <c r="E254" s="31">
        <v>315</v>
      </c>
      <c r="F254" s="31">
        <v>0.55282145926666681</v>
      </c>
      <c r="G254" s="31">
        <v>0.93237956590000004</v>
      </c>
      <c r="H254" s="31">
        <v>2.5685516942666662</v>
      </c>
      <c r="I254" s="31">
        <v>7.1499002733333334</v>
      </c>
      <c r="J254" s="31">
        <v>10.570269162666667</v>
      </c>
      <c r="K254" s="31">
        <v>11.39974333533333</v>
      </c>
      <c r="L254" s="31">
        <v>11.940779502333335</v>
      </c>
      <c r="M254" s="31">
        <v>9.8365902959999989</v>
      </c>
      <c r="N254" s="31">
        <v>9.4309792376666675</v>
      </c>
      <c r="O254" s="31">
        <v>7.7041094636666685</v>
      </c>
      <c r="P254" s="31">
        <v>13.244782444333332</v>
      </c>
      <c r="Q254" s="31">
        <v>4.5153126264333325</v>
      </c>
      <c r="R254" s="31">
        <v>7.4871849217666622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44212</v>
      </c>
      <c r="B261" s="4">
        <v>36</v>
      </c>
      <c r="C261" s="4" t="s">
        <v>150</v>
      </c>
      <c r="D261" s="23">
        <v>1</v>
      </c>
      <c r="E261" s="31">
        <v>-30.546330540699763</v>
      </c>
      <c r="F261" s="31">
        <v>-26.459897285068759</v>
      </c>
      <c r="G261" s="31">
        <v>-14.138453304886866</v>
      </c>
      <c r="H261" s="31">
        <v>5.9869666732512394</v>
      </c>
      <c r="I261" s="31">
        <v>18.000564520738774</v>
      </c>
      <c r="J261" s="31">
        <v>24.152400014760588</v>
      </c>
      <c r="K261" s="31">
        <v>25.862983880427574</v>
      </c>
      <c r="L261" s="31">
        <v>22.127958543498394</v>
      </c>
      <c r="M261" s="31">
        <v>13.618916670440381</v>
      </c>
      <c r="N261" s="31">
        <v>3.0635875673082218</v>
      </c>
      <c r="O261" s="31">
        <v>-8.3607666693714719</v>
      </c>
      <c r="P261" s="31">
        <v>-23.315025342672648</v>
      </c>
      <c r="Q261" s="32">
        <v>1.0514086717041513</v>
      </c>
    </row>
    <row r="262" spans="1:17" ht="15" thickBot="1">
      <c r="A262" s="7">
        <v>44212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44212</v>
      </c>
      <c r="B270" s="4">
        <v>38</v>
      </c>
      <c r="C270" s="4" t="s">
        <v>150</v>
      </c>
      <c r="D270" s="41">
        <v>1</v>
      </c>
      <c r="E270" s="41">
        <v>73.014381720430094</v>
      </c>
      <c r="F270" s="41">
        <v>73.576298234811148</v>
      </c>
      <c r="G270" s="41">
        <v>77.927822580645156</v>
      </c>
      <c r="H270" s="41">
        <v>57.762499999999996</v>
      </c>
      <c r="I270" s="41">
        <v>43.415456989247303</v>
      </c>
      <c r="J270" s="41">
        <v>48.936388888888892</v>
      </c>
      <c r="K270" s="41">
        <v>55.68333333333333</v>
      </c>
      <c r="L270" s="41">
        <v>58.201478494623657</v>
      </c>
      <c r="M270" s="41">
        <v>59.085694444444449</v>
      </c>
      <c r="N270" s="41">
        <v>65.92083333333332</v>
      </c>
      <c r="O270" s="41">
        <v>77.506666666666675</v>
      </c>
      <c r="P270" s="41">
        <v>76.811333205325141</v>
      </c>
      <c r="Q270" s="40">
        <f t="shared" ref="Q270" si="7">AVERAGE(E270:P270)</f>
        <v>63.986848990979098</v>
      </c>
    </row>
    <row r="271" spans="1:17" ht="15" thickBot="1">
      <c r="A271" s="7">
        <v>44212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44212</v>
      </c>
      <c r="B279" s="4">
        <v>39</v>
      </c>
      <c r="C279" s="4" t="s">
        <v>150</v>
      </c>
      <c r="D279" s="41">
        <v>1</v>
      </c>
      <c r="E279" s="31">
        <v>-34.6</v>
      </c>
      <c r="F279" s="31">
        <v>-31.53</v>
      </c>
      <c r="G279" s="31">
        <v>-20.23</v>
      </c>
      <c r="H279" s="31">
        <v>-6.9</v>
      </c>
      <c r="I279" s="31">
        <v>-1.08</v>
      </c>
      <c r="J279" s="31">
        <v>5.73</v>
      </c>
      <c r="K279" s="31">
        <v>9.65</v>
      </c>
      <c r="L279" s="31">
        <v>7.99</v>
      </c>
      <c r="M279" s="31">
        <v>1.85</v>
      </c>
      <c r="N279" s="31">
        <v>-4.71</v>
      </c>
      <c r="O279" s="31">
        <v>-12.56</v>
      </c>
      <c r="P279" s="31">
        <v>-27.02</v>
      </c>
      <c r="Q279" s="32">
        <f t="shared" ref="Q279" si="8">AVERAGE(E279:P279)</f>
        <v>-9.4508333333333336</v>
      </c>
    </row>
    <row r="280" spans="1:17" ht="15" thickBot="1">
      <c r="A280" s="7">
        <v>44212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44212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7.0666666666666664</v>
      </c>
      <c r="J288" s="31">
        <v>30.089999999999996</v>
      </c>
      <c r="K288" s="31">
        <v>43.13666666666667</v>
      </c>
      <c r="L288" s="31">
        <v>29.230000000000004</v>
      </c>
      <c r="M288" s="31">
        <v>11.173333333333334</v>
      </c>
      <c r="N288" s="31">
        <v>0</v>
      </c>
      <c r="O288" s="31">
        <v>0</v>
      </c>
      <c r="P288" s="31">
        <v>0</v>
      </c>
      <c r="Q288" s="32">
        <v>120.69666666666666</v>
      </c>
    </row>
    <row r="289" spans="1:19" ht="15" thickBot="1">
      <c r="A289" s="7">
        <v>44212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9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9">
      <c r="D291" s="50"/>
    </row>
    <row r="292" spans="1:19" ht="14.25" thickBot="1">
      <c r="D292" s="50"/>
    </row>
    <row r="293" spans="1:19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5"/>
      <c r="S293" s="105"/>
    </row>
    <row r="294" spans="1:19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9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9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9" ht="15" thickBot="1">
      <c r="A297" s="7">
        <v>44212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1</v>
      </c>
      <c r="I297" s="31">
        <v>5.7666666666666666</v>
      </c>
      <c r="J297" s="31">
        <v>10.266666666666667</v>
      </c>
      <c r="K297" s="31">
        <v>14.533333333333333</v>
      </c>
      <c r="L297" s="31">
        <v>12.233333333333333</v>
      </c>
      <c r="M297" s="31">
        <v>5.9</v>
      </c>
      <c r="N297" s="31">
        <v>0</v>
      </c>
      <c r="O297" s="31">
        <v>0</v>
      </c>
      <c r="P297" s="31">
        <v>0</v>
      </c>
      <c r="Q297" s="31">
        <v>49.7</v>
      </c>
    </row>
    <row r="298" spans="1:19" ht="15" thickBot="1">
      <c r="A298" s="7">
        <v>44212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9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9">
      <c r="D300" s="50"/>
    </row>
    <row r="301" spans="1:19" ht="14.25" thickBot="1">
      <c r="D301" s="50"/>
    </row>
    <row r="302" spans="1:19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9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9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44212</v>
      </c>
      <c r="B306" s="4">
        <v>47</v>
      </c>
      <c r="C306" s="4" t="s">
        <v>33</v>
      </c>
      <c r="D306" s="41">
        <v>5</v>
      </c>
      <c r="E306" s="31">
        <v>4.6333333333333337</v>
      </c>
      <c r="F306" s="31">
        <v>4.2333333333333334</v>
      </c>
      <c r="G306" s="31">
        <v>5.0666666666666664</v>
      </c>
      <c r="H306" s="31">
        <v>2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3.5</v>
      </c>
      <c r="O306" s="31">
        <v>13.866666666666667</v>
      </c>
      <c r="P306" s="31">
        <v>11.066666666666666</v>
      </c>
      <c r="Q306" s="32">
        <v>44.36666666666666</v>
      </c>
    </row>
    <row r="307" spans="1:17" ht="15" thickBot="1">
      <c r="A307" s="7">
        <v>44212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workbookViewId="0">
      <selection activeCell="B7" sqref="B7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251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44214</v>
      </c>
      <c r="B10" s="4" t="s">
        <v>238</v>
      </c>
      <c r="C10" s="4" t="s">
        <v>118</v>
      </c>
      <c r="D10" s="8">
        <v>1720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205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44214</v>
      </c>
      <c r="B23" s="4">
        <v>1</v>
      </c>
      <c r="C23" s="4" t="s">
        <v>31</v>
      </c>
      <c r="D23" s="8">
        <v>4</v>
      </c>
      <c r="E23" s="31">
        <v>0.91333333333333355</v>
      </c>
      <c r="F23" s="52">
        <v>0.65666666666666673</v>
      </c>
      <c r="G23" s="31">
        <v>1.47</v>
      </c>
      <c r="H23" s="31">
        <v>4.8366666666666696</v>
      </c>
      <c r="I23" s="31">
        <v>13.426666666666661</v>
      </c>
      <c r="J23" s="31">
        <v>30.063333333333329</v>
      </c>
      <c r="K23" s="31">
        <v>35.186666666666682</v>
      </c>
      <c r="L23" s="31">
        <v>26.993333333333322</v>
      </c>
      <c r="M23" s="31">
        <v>7.7100000000000026</v>
      </c>
      <c r="N23" s="31">
        <v>2.54</v>
      </c>
      <c r="O23" s="31">
        <v>1.4466666666666668</v>
      </c>
      <c r="P23" s="31">
        <v>0.99666666666666648</v>
      </c>
      <c r="Q23" s="32">
        <v>126.24000000000001</v>
      </c>
    </row>
    <row r="24" spans="1:17" ht="15" thickBot="1">
      <c r="A24" s="7">
        <v>44214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44214</v>
      </c>
      <c r="B31" s="4">
        <v>2</v>
      </c>
      <c r="C31" s="4" t="s">
        <v>34</v>
      </c>
      <c r="D31" s="8">
        <v>5</v>
      </c>
      <c r="E31" s="31">
        <v>0.3</v>
      </c>
      <c r="F31" s="31">
        <v>0.3</v>
      </c>
      <c r="G31" s="31">
        <v>0.5</v>
      </c>
      <c r="H31" s="31">
        <v>1.4333333333333333</v>
      </c>
      <c r="I31" s="31">
        <v>3.0666666666666669</v>
      </c>
      <c r="J31" s="31">
        <v>5.833333333333333</v>
      </c>
      <c r="K31" s="31">
        <v>7.0333333333333332</v>
      </c>
      <c r="L31" s="31">
        <v>5.7333333333333334</v>
      </c>
      <c r="M31" s="31">
        <v>1.9666666666666666</v>
      </c>
      <c r="N31" s="31">
        <v>0.6</v>
      </c>
      <c r="O31" s="31">
        <v>0.56666666666666665</v>
      </c>
      <c r="P31" s="31">
        <v>0.43333333333333335</v>
      </c>
      <c r="Q31" s="32">
        <v>27.766666666666666</v>
      </c>
    </row>
    <row r="32" spans="1:17" ht="15" thickBot="1">
      <c r="A32" s="7">
        <v>44214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44214</v>
      </c>
      <c r="B39" s="4">
        <v>3</v>
      </c>
      <c r="C39" s="4" t="s">
        <v>37</v>
      </c>
      <c r="D39" s="8">
        <v>1</v>
      </c>
      <c r="E39" s="31">
        <v>-10.365333333333334</v>
      </c>
      <c r="F39" s="31">
        <v>-5.8806666666666656</v>
      </c>
      <c r="G39" s="31">
        <v>1.2100000000000004</v>
      </c>
      <c r="H39" s="31">
        <v>9.6766666666666676</v>
      </c>
      <c r="I39" s="31">
        <v>16.749000000000002</v>
      </c>
      <c r="J39" s="31">
        <v>21.776666666666667</v>
      </c>
      <c r="K39" s="31">
        <v>23.676666666666673</v>
      </c>
      <c r="L39" s="31">
        <v>21.723666666666666</v>
      </c>
      <c r="M39" s="31">
        <v>16.061666666666664</v>
      </c>
      <c r="N39" s="31">
        <v>7.8516666666666657</v>
      </c>
      <c r="O39" s="31">
        <v>-1.8516666666666668</v>
      </c>
      <c r="P39" s="31">
        <v>-8.4806666666666661</v>
      </c>
      <c r="Q39" s="32">
        <v>7.6789722222222183</v>
      </c>
    </row>
    <row r="40" spans="1:17" ht="15" thickBot="1">
      <c r="A40" s="7">
        <v>44214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44214</v>
      </c>
      <c r="B47" s="4">
        <v>4</v>
      </c>
      <c r="C47" s="4" t="s">
        <v>37</v>
      </c>
      <c r="D47" s="8">
        <v>1</v>
      </c>
      <c r="E47" s="31">
        <v>-21.81133333333333</v>
      </c>
      <c r="F47" s="31">
        <v>-19.307333333333336</v>
      </c>
      <c r="G47" s="31">
        <v>-13.016999999999999</v>
      </c>
      <c r="H47" s="31">
        <v>-4.0383333333333331</v>
      </c>
      <c r="I47" s="31">
        <v>3.5609999999999999</v>
      </c>
      <c r="J47" s="31">
        <v>9.1939999999999991</v>
      </c>
      <c r="K47" s="31">
        <v>11.624333333333338</v>
      </c>
      <c r="L47" s="31">
        <v>9.1660000000000021</v>
      </c>
      <c r="M47" s="31">
        <v>2.8163333333333331</v>
      </c>
      <c r="N47" s="31">
        <v>-4.6846666666666659</v>
      </c>
      <c r="O47" s="31">
        <v>-12.802666666666665</v>
      </c>
      <c r="P47" s="31">
        <v>-18.835333333333331</v>
      </c>
      <c r="Q47" s="32">
        <f t="shared" ref="Q47" si="0">AVERAGE(E47:P47)</f>
        <v>-4.8445833333333317</v>
      </c>
    </row>
    <row r="48" spans="1:17" ht="15" thickBot="1">
      <c r="A48" s="7">
        <v>44214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44214</v>
      </c>
      <c r="B55" s="4">
        <v>5</v>
      </c>
      <c r="C55" s="4" t="s">
        <v>37</v>
      </c>
      <c r="D55" s="8">
        <v>1</v>
      </c>
      <c r="E55" s="31">
        <v>-16.794169764148858</v>
      </c>
      <c r="F55" s="31">
        <v>-13.271039100985222</v>
      </c>
      <c r="G55" s="31">
        <v>-6.1123924731182813</v>
      </c>
      <c r="H55" s="31">
        <v>2.6601388888888882</v>
      </c>
      <c r="I55" s="31">
        <v>10.003615591397848</v>
      </c>
      <c r="J55" s="31">
        <v>15.242472222222222</v>
      </c>
      <c r="K55" s="31">
        <v>17.279153225806454</v>
      </c>
      <c r="L55" s="31">
        <v>15.209825268817207</v>
      </c>
      <c r="M55" s="31">
        <v>9.3027361111111126</v>
      </c>
      <c r="N55" s="31">
        <v>1.1858333333333329</v>
      </c>
      <c r="O55" s="31">
        <v>-7.9072757438400751</v>
      </c>
      <c r="P55" s="31">
        <v>-14.144435483870961</v>
      </c>
      <c r="Q55" s="32">
        <v>1.1223704499058553</v>
      </c>
    </row>
    <row r="56" spans="1:17" ht="15" thickBot="1">
      <c r="A56" s="7">
        <v>44214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44214</v>
      </c>
      <c r="B64" s="4">
        <v>7</v>
      </c>
      <c r="C64" s="4" t="s">
        <v>37</v>
      </c>
      <c r="D64" s="8">
        <v>1</v>
      </c>
      <c r="E64" s="108">
        <v>1.1417391304347826</v>
      </c>
      <c r="F64" s="108">
        <v>1.2965217391304349</v>
      </c>
      <c r="G64" s="108">
        <v>2.0169565217391305</v>
      </c>
      <c r="H64" s="108">
        <v>3.4429166666666657</v>
      </c>
      <c r="I64" s="108">
        <v>5.6599999999999993</v>
      </c>
      <c r="J64" s="108">
        <v>8.6560000000000006</v>
      </c>
      <c r="K64" s="108">
        <v>10.436</v>
      </c>
      <c r="L64" s="108">
        <v>9.4039999999999999</v>
      </c>
      <c r="M64" s="108">
        <v>6.1880000000000006</v>
      </c>
      <c r="N64" s="108">
        <v>3.6880000000000002</v>
      </c>
      <c r="O64" s="108">
        <v>2.0595652173913046</v>
      </c>
      <c r="P64" s="108">
        <v>1.4133333333333333</v>
      </c>
      <c r="Q64" s="119">
        <v>4.7144482758620665</v>
      </c>
    </row>
    <row r="65" spans="1:17" ht="15" thickBot="1">
      <c r="A65" s="7">
        <v>44214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44214</v>
      </c>
      <c r="B76" s="4">
        <v>10</v>
      </c>
      <c r="C76" s="4" t="s">
        <v>37</v>
      </c>
      <c r="D76" s="8">
        <v>1</v>
      </c>
      <c r="E76" s="99">
        <v>828.6</v>
      </c>
      <c r="F76" s="99">
        <v>827</v>
      </c>
      <c r="G76" s="99">
        <v>826.5</v>
      </c>
      <c r="H76" s="99">
        <v>825.7</v>
      </c>
      <c r="I76" s="99">
        <v>825.6</v>
      </c>
      <c r="J76" s="99">
        <v>823.5</v>
      </c>
      <c r="K76" s="99">
        <v>822.7</v>
      </c>
      <c r="L76" s="99">
        <v>824.8</v>
      </c>
      <c r="M76" s="99">
        <v>827.9</v>
      </c>
      <c r="N76" s="99">
        <v>830.2</v>
      </c>
      <c r="O76" s="99">
        <v>829.8</v>
      </c>
      <c r="P76" s="99">
        <v>829.4</v>
      </c>
      <c r="Q76" s="100">
        <v>826.8</v>
      </c>
    </row>
    <row r="77" spans="1:17" ht="15" thickBot="1">
      <c r="A77" s="3">
        <v>44214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44214</v>
      </c>
      <c r="B84" s="4">
        <v>11</v>
      </c>
      <c r="C84" s="4" t="s">
        <v>128</v>
      </c>
      <c r="D84" s="8">
        <v>7</v>
      </c>
      <c r="E84" s="31">
        <v>4.9999998899999997E-3</v>
      </c>
      <c r="F84" s="31">
        <v>0</v>
      </c>
      <c r="G84" s="31">
        <v>9.9999997799999994E-3</v>
      </c>
      <c r="H84" s="31">
        <v>0.832499981</v>
      </c>
      <c r="I84" s="31">
        <v>1.8249999299999999</v>
      </c>
      <c r="J84" s="31">
        <v>7.5075006499999999</v>
      </c>
      <c r="K84" s="31">
        <v>11.9575005</v>
      </c>
      <c r="L84" s="31">
        <v>6.3375000999999997</v>
      </c>
      <c r="M84" s="31">
        <v>0.86249995199999996</v>
      </c>
      <c r="N84" s="31">
        <v>1.9999999599999999E-2</v>
      </c>
      <c r="O84" s="31">
        <v>4.9999998899999997E-3</v>
      </c>
      <c r="P84" s="31">
        <v>4.9999998899999997E-3</v>
      </c>
      <c r="Q84" s="11"/>
    </row>
    <row r="85" spans="1:256" s="21" customFormat="1" ht="15" thickBot="1">
      <c r="A85" s="7">
        <v>44214</v>
      </c>
      <c r="B85" s="4">
        <v>11</v>
      </c>
      <c r="C85" s="4" t="s">
        <v>129</v>
      </c>
      <c r="D85" s="8">
        <v>8</v>
      </c>
      <c r="E85" s="31">
        <v>0.155000001</v>
      </c>
      <c r="F85" s="31">
        <v>5.4999999700000003E-2</v>
      </c>
      <c r="G85" s="31">
        <v>0.12000000500000001</v>
      </c>
      <c r="H85" s="31">
        <v>1.9749999</v>
      </c>
      <c r="I85" s="31">
        <v>5.35000038</v>
      </c>
      <c r="J85" s="31">
        <v>16.422500599999999</v>
      </c>
      <c r="K85" s="31">
        <v>22.2875023</v>
      </c>
      <c r="L85" s="31">
        <v>12.4575005</v>
      </c>
      <c r="M85" s="31">
        <v>3.0600001799999998</v>
      </c>
      <c r="N85" s="31">
        <v>0.44749999000000001</v>
      </c>
      <c r="O85" s="31">
        <v>0.119999997</v>
      </c>
      <c r="P85" s="31">
        <v>0.112499997</v>
      </c>
      <c r="Q85" s="11"/>
    </row>
    <row r="86" spans="1:256" s="21" customFormat="1" ht="15" thickBot="1">
      <c r="A86" s="7">
        <v>44214</v>
      </c>
      <c r="B86" s="4">
        <v>11</v>
      </c>
      <c r="C86" s="4" t="s">
        <v>130</v>
      </c>
      <c r="D86" s="8">
        <v>9</v>
      </c>
      <c r="E86" s="31">
        <v>0.42500001199999998</v>
      </c>
      <c r="F86" s="31">
        <v>0.36750000700000002</v>
      </c>
      <c r="G86" s="31">
        <v>0.59249997099999996</v>
      </c>
      <c r="H86" s="31">
        <v>3.7000000499999999</v>
      </c>
      <c r="I86" s="31">
        <v>11.595000300000001</v>
      </c>
      <c r="J86" s="31">
        <v>24.115001700000001</v>
      </c>
      <c r="K86" s="31">
        <v>31.9274998</v>
      </c>
      <c r="L86" s="31">
        <v>22.6800003</v>
      </c>
      <c r="M86" s="31">
        <v>5.3450002699999999</v>
      </c>
      <c r="N86" s="31">
        <v>1.53500009</v>
      </c>
      <c r="O86" s="31">
        <v>0.84249997099999996</v>
      </c>
      <c r="P86" s="31">
        <v>0.49000000999999999</v>
      </c>
      <c r="Q86" s="11"/>
    </row>
    <row r="87" spans="1:256" s="21" customFormat="1" ht="15" thickBot="1">
      <c r="A87" s="7">
        <v>44214</v>
      </c>
      <c r="B87" s="4">
        <v>11</v>
      </c>
      <c r="C87" s="4" t="s">
        <v>131</v>
      </c>
      <c r="D87" s="8">
        <v>10</v>
      </c>
      <c r="E87" s="31">
        <v>1.3075000000000001</v>
      </c>
      <c r="F87" s="31">
        <v>1.0125000500000001</v>
      </c>
      <c r="G87" s="31">
        <v>2.0099999899999998</v>
      </c>
      <c r="H87" s="31">
        <v>6.9774999600000003</v>
      </c>
      <c r="I87" s="31">
        <v>18.157501199999999</v>
      </c>
      <c r="J87" s="31">
        <v>32.252498600000003</v>
      </c>
      <c r="K87" s="31">
        <v>39.817497299999999</v>
      </c>
      <c r="L87" s="31">
        <v>35.307498899999999</v>
      </c>
      <c r="M87" s="31">
        <v>9.6350011799999997</v>
      </c>
      <c r="N87" s="31">
        <v>3.4500000499999999</v>
      </c>
      <c r="O87" s="31">
        <v>2.30999994</v>
      </c>
      <c r="P87" s="31">
        <v>1.1349999900000001</v>
      </c>
      <c r="Q87" s="11"/>
    </row>
    <row r="88" spans="1:256" s="21" customFormat="1" ht="15" thickBot="1">
      <c r="A88" s="7">
        <v>44214</v>
      </c>
      <c r="B88" s="4">
        <v>11</v>
      </c>
      <c r="C88" s="4" t="s">
        <v>132</v>
      </c>
      <c r="D88" s="8">
        <v>11</v>
      </c>
      <c r="E88" s="31">
        <v>3.6824998899999999</v>
      </c>
      <c r="F88" s="31">
        <v>2.5499999500000001</v>
      </c>
      <c r="G88" s="31">
        <v>6.7474994700000002</v>
      </c>
      <c r="H88" s="31">
        <v>11.1199999</v>
      </c>
      <c r="I88" s="31">
        <v>37.997501399999997</v>
      </c>
      <c r="J88" s="31">
        <v>103.557495</v>
      </c>
      <c r="K88" s="31">
        <v>95.889999399999994</v>
      </c>
      <c r="L88" s="31">
        <v>63.027496300000003</v>
      </c>
      <c r="M88" s="31">
        <v>27.692501100000001</v>
      </c>
      <c r="N88" s="31">
        <v>8.9075002699999999</v>
      </c>
      <c r="O88" s="31">
        <v>5.0475001300000004</v>
      </c>
      <c r="P88" s="31">
        <v>5.0075001700000001</v>
      </c>
      <c r="Q88" s="11"/>
    </row>
    <row r="89" spans="1:256" s="21" customFormat="1" ht="15" thickBot="1">
      <c r="A89" s="7">
        <v>44214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44214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6.6666666666666666E-2</v>
      </c>
      <c r="I96" s="31">
        <v>1.1000000000000001</v>
      </c>
      <c r="J96" s="31">
        <v>6.9333333333333336</v>
      </c>
      <c r="K96" s="31">
        <v>11.533333333333333</v>
      </c>
      <c r="L96" s="31">
        <v>5.7</v>
      </c>
      <c r="M96" s="31">
        <v>0.33333333333333331</v>
      </c>
      <c r="N96" s="31">
        <v>0</v>
      </c>
      <c r="O96" s="31">
        <v>0</v>
      </c>
      <c r="P96" s="31">
        <v>0</v>
      </c>
      <c r="Q96" s="32">
        <v>25.666666666666668</v>
      </c>
    </row>
    <row r="97" spans="1:256" ht="15" thickBot="1">
      <c r="A97" s="7">
        <v>44214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44214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0.43333333333333335</v>
      </c>
      <c r="K102" s="31">
        <v>1.0333333333333334</v>
      </c>
      <c r="L102" s="31">
        <v>0.33333333333333331</v>
      </c>
      <c r="M102" s="31">
        <v>0</v>
      </c>
      <c r="N102" s="31">
        <v>0</v>
      </c>
      <c r="O102" s="31">
        <v>0</v>
      </c>
      <c r="P102" s="31">
        <v>0</v>
      </c>
      <c r="Q102" s="32">
        <v>1.8</v>
      </c>
    </row>
    <row r="103" spans="1:256" ht="15" thickBot="1">
      <c r="A103" s="7">
        <v>44214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44214</v>
      </c>
      <c r="B110" s="4">
        <v>14</v>
      </c>
      <c r="C110" s="4" t="s">
        <v>33</v>
      </c>
      <c r="D110" s="8">
        <v>5</v>
      </c>
      <c r="E110" s="31">
        <v>30.3</v>
      </c>
      <c r="F110" s="31">
        <v>24.5</v>
      </c>
      <c r="G110" s="31">
        <v>12.666666666666666</v>
      </c>
      <c r="H110" s="31">
        <v>1.5</v>
      </c>
      <c r="I110" s="31">
        <v>0</v>
      </c>
      <c r="J110" s="31">
        <v>0</v>
      </c>
      <c r="K110" s="31">
        <v>0</v>
      </c>
      <c r="L110" s="31">
        <v>0</v>
      </c>
      <c r="M110" s="31">
        <v>3.3333333333333333E-2</v>
      </c>
      <c r="N110" s="31">
        <v>2.1</v>
      </c>
      <c r="O110" s="31">
        <v>17.966666666666665</v>
      </c>
      <c r="P110" s="31">
        <v>28.866666666666667</v>
      </c>
      <c r="Q110" s="32">
        <v>117.93333333333334</v>
      </c>
    </row>
    <row r="111" spans="1:256" ht="15" thickBot="1">
      <c r="A111" s="7">
        <v>44214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44214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30.566666666666666</v>
      </c>
      <c r="H118" s="31">
        <v>22.7</v>
      </c>
      <c r="I118" s="31">
        <v>6.833333333333333</v>
      </c>
      <c r="J118" s="31">
        <v>0.23333333333333334</v>
      </c>
      <c r="K118" s="31">
        <v>0</v>
      </c>
      <c r="L118" s="31">
        <v>0.2</v>
      </c>
      <c r="M118" s="31">
        <v>7.9333333333333336</v>
      </c>
      <c r="N118" s="31">
        <v>25.233333333333334</v>
      </c>
      <c r="O118" s="31">
        <v>29.5</v>
      </c>
      <c r="P118" s="31">
        <v>30.966666666666665</v>
      </c>
      <c r="Q118" s="32">
        <v>213.4</v>
      </c>
    </row>
    <row r="119" spans="1:256" ht="15" thickBot="1">
      <c r="A119" s="7">
        <v>44214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44214</v>
      </c>
      <c r="B126" s="4">
        <v>16</v>
      </c>
      <c r="C126" s="4" t="s">
        <v>33</v>
      </c>
      <c r="D126" s="8">
        <v>5</v>
      </c>
      <c r="E126" s="31">
        <v>0</v>
      </c>
      <c r="F126" s="31">
        <v>0</v>
      </c>
      <c r="G126" s="31">
        <v>3.3333333333333333E-2</v>
      </c>
      <c r="H126" s="31">
        <v>0.16666666666666666</v>
      </c>
      <c r="I126" s="31">
        <v>0.6</v>
      </c>
      <c r="J126" s="31">
        <v>1.8</v>
      </c>
      <c r="K126" s="31">
        <v>2.1333333333333333</v>
      </c>
      <c r="L126" s="31">
        <v>1.5</v>
      </c>
      <c r="M126" s="31">
        <v>0.33333333333333331</v>
      </c>
      <c r="N126" s="31">
        <v>0.13333333333333333</v>
      </c>
      <c r="O126" s="31">
        <v>0</v>
      </c>
      <c r="P126" s="31">
        <v>0</v>
      </c>
      <c r="Q126" s="32">
        <f t="shared" ref="Q126" si="1">SUM(E126:P126)</f>
        <v>6.7</v>
      </c>
    </row>
    <row r="127" spans="1:256" ht="15" thickBot="1">
      <c r="A127" s="7">
        <v>44214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44214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</v>
      </c>
      <c r="I134" s="31">
        <v>0.26666666666666666</v>
      </c>
      <c r="J134" s="31">
        <v>0.46666666666666667</v>
      </c>
      <c r="K134" s="31">
        <v>0.76666666666666672</v>
      </c>
      <c r="L134" s="31">
        <v>0.66666666666666663</v>
      </c>
      <c r="M134" s="31">
        <v>0.13333333333333333</v>
      </c>
      <c r="N134" s="31">
        <v>3.3333333333333333E-2</v>
      </c>
      <c r="O134" s="31">
        <v>0</v>
      </c>
      <c r="P134" s="31">
        <v>0</v>
      </c>
      <c r="Q134" s="32">
        <f t="shared" ref="Q134" si="2">SUM(E134:P134)</f>
        <v>2.333333333333333</v>
      </c>
    </row>
    <row r="135" spans="1:17" ht="15" thickBot="1">
      <c r="A135" s="7">
        <v>44214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44214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44214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44214</v>
      </c>
      <c r="B150" s="4">
        <v>20</v>
      </c>
      <c r="C150" s="4" t="s">
        <v>140</v>
      </c>
      <c r="D150" s="8">
        <v>2</v>
      </c>
      <c r="E150" s="32">
        <v>1.64999998</v>
      </c>
      <c r="F150" s="32">
        <v>1.2499997599999999</v>
      </c>
      <c r="G150" s="32">
        <v>8.2749996199999991</v>
      </c>
      <c r="H150" s="32">
        <v>17.487499199999998</v>
      </c>
      <c r="I150" s="32">
        <v>20.762498900000001</v>
      </c>
      <c r="J150" s="32">
        <v>23.6875</v>
      </c>
      <c r="K150" s="32">
        <v>26.537498500000002</v>
      </c>
      <c r="L150" s="32">
        <v>25.699998900000001</v>
      </c>
      <c r="M150" s="32">
        <v>20.287498500000002</v>
      </c>
      <c r="N150" s="32">
        <v>13.962499599999999</v>
      </c>
      <c r="O150" s="32">
        <v>7.5750002900000002</v>
      </c>
      <c r="P150" s="32">
        <v>5.8250002900000002</v>
      </c>
      <c r="Q150" s="32">
        <f t="shared" ref="Q150" si="4">MAX(E150:P150)</f>
        <v>26.537498500000002</v>
      </c>
    </row>
    <row r="151" spans="1:17" ht="15" thickBot="1">
      <c r="A151" s="7">
        <v>44214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44214</v>
      </c>
      <c r="B159" s="4">
        <v>21</v>
      </c>
      <c r="C159" s="4" t="s">
        <v>142</v>
      </c>
      <c r="D159" s="8">
        <v>3</v>
      </c>
      <c r="E159" s="32">
        <v>-32.950000799999998</v>
      </c>
      <c r="F159" s="32">
        <v>-31.599998500000002</v>
      </c>
      <c r="G159" s="32">
        <v>-22.887500800000002</v>
      </c>
      <c r="H159" s="32">
        <v>-15.5250006</v>
      </c>
      <c r="I159" s="32">
        <v>-3.8250000499999999</v>
      </c>
      <c r="J159" s="32">
        <v>2.625</v>
      </c>
      <c r="K159" s="32">
        <v>5.5125002900000002</v>
      </c>
      <c r="L159" s="32">
        <v>4.4874997099999998</v>
      </c>
      <c r="M159" s="32">
        <v>-5.125</v>
      </c>
      <c r="N159" s="32">
        <v>-15.899999599999999</v>
      </c>
      <c r="O159" s="32">
        <v>-26.162498500000002</v>
      </c>
      <c r="P159" s="32">
        <v>-33.5625</v>
      </c>
      <c r="Q159" s="32">
        <f t="shared" ref="Q159" si="5">MIN(E159:P159)</f>
        <v>-33.5625</v>
      </c>
    </row>
    <row r="160" spans="1:17" ht="15" thickBot="1">
      <c r="A160" s="7">
        <v>44214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44214</v>
      </c>
      <c r="B167" s="4">
        <v>22</v>
      </c>
      <c r="C167" s="4" t="s">
        <v>140</v>
      </c>
      <c r="D167" s="41">
        <v>2</v>
      </c>
      <c r="E167" s="31">
        <v>5.5</v>
      </c>
      <c r="F167" s="31">
        <v>6.5</v>
      </c>
      <c r="G167" s="31">
        <v>16.8</v>
      </c>
      <c r="H167" s="31">
        <v>25.7</v>
      </c>
      <c r="I167" s="31">
        <v>29.5</v>
      </c>
      <c r="J167" s="31">
        <v>31.6</v>
      </c>
      <c r="K167" s="31">
        <v>35.799999999999997</v>
      </c>
      <c r="L167" s="31">
        <v>32.700000000000003</v>
      </c>
      <c r="M167" s="31">
        <v>27.6</v>
      </c>
      <c r="N167" s="31">
        <v>20.9</v>
      </c>
      <c r="O167" s="31">
        <v>12.5</v>
      </c>
      <c r="P167" s="31">
        <v>8.5</v>
      </c>
      <c r="Q167" s="32">
        <v>35.799999999999997</v>
      </c>
    </row>
    <row r="168" spans="1:17" ht="15" thickBot="1">
      <c r="A168" s="7">
        <v>44214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44214</v>
      </c>
      <c r="B176" s="4">
        <v>23</v>
      </c>
      <c r="C176" s="4" t="s">
        <v>142</v>
      </c>
      <c r="D176" s="41">
        <v>3</v>
      </c>
      <c r="E176" s="31">
        <v>-38</v>
      </c>
      <c r="F176" s="31">
        <v>-37.200000000000003</v>
      </c>
      <c r="G176" s="31">
        <v>-31.3</v>
      </c>
      <c r="H176" s="31">
        <v>-21</v>
      </c>
      <c r="I176" s="31">
        <v>-10.5</v>
      </c>
      <c r="J176" s="31">
        <v>-3.3</v>
      </c>
      <c r="K176" s="31">
        <v>2</v>
      </c>
      <c r="L176" s="31">
        <v>-1</v>
      </c>
      <c r="M176" s="31">
        <v>-9.5</v>
      </c>
      <c r="N176" s="31">
        <v>-20.100000000000001</v>
      </c>
      <c r="O176" s="31">
        <v>-32.1</v>
      </c>
      <c r="P176" s="31">
        <v>-37.5</v>
      </c>
      <c r="Q176" s="32">
        <v>-38</v>
      </c>
    </row>
    <row r="177" spans="1:17" ht="15" thickBot="1">
      <c r="A177" s="7">
        <v>44214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44214</v>
      </c>
      <c r="B185" s="4">
        <v>24</v>
      </c>
      <c r="C185" s="4" t="s">
        <v>140</v>
      </c>
      <c r="D185" s="23">
        <v>2</v>
      </c>
      <c r="E185" s="31">
        <v>4.5</v>
      </c>
      <c r="F185" s="31">
        <v>2.4</v>
      </c>
      <c r="G185" s="31">
        <v>8.5</v>
      </c>
      <c r="H185" s="31">
        <v>9.4</v>
      </c>
      <c r="I185" s="31">
        <v>38.9</v>
      </c>
      <c r="J185" s="31">
        <v>69</v>
      </c>
      <c r="K185" s="31">
        <v>33.299999999999997</v>
      </c>
      <c r="L185" s="31">
        <v>33.1</v>
      </c>
      <c r="M185" s="31">
        <v>15.5</v>
      </c>
      <c r="N185" s="31">
        <v>11.7</v>
      </c>
      <c r="O185" s="31">
        <v>3.9</v>
      </c>
      <c r="P185" s="31">
        <v>3.2</v>
      </c>
      <c r="Q185" s="32">
        <v>69</v>
      </c>
    </row>
    <row r="186" spans="1:17" ht="15" thickBot="1">
      <c r="A186" s="7">
        <v>44214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44214</v>
      </c>
      <c r="B194" s="4">
        <v>24</v>
      </c>
      <c r="C194" s="4" t="s">
        <v>140</v>
      </c>
      <c r="D194" s="41">
        <v>3</v>
      </c>
      <c r="E194" s="31">
        <v>34</v>
      </c>
      <c r="F194" s="31">
        <v>34</v>
      </c>
      <c r="G194" s="31">
        <v>34</v>
      </c>
      <c r="H194" s="31">
        <v>40</v>
      </c>
      <c r="I194" s="31">
        <v>28</v>
      </c>
      <c r="J194" s="31">
        <v>34</v>
      </c>
      <c r="K194" s="31">
        <v>26</v>
      </c>
      <c r="L194" s="31">
        <v>30</v>
      </c>
      <c r="M194" s="31">
        <v>34</v>
      </c>
      <c r="N194" s="31">
        <v>28</v>
      </c>
      <c r="O194" s="31">
        <v>40</v>
      </c>
      <c r="P194" s="31">
        <v>34</v>
      </c>
      <c r="Q194" s="32">
        <v>40</v>
      </c>
    </row>
    <row r="195" spans="1:17" ht="15" thickBot="1">
      <c r="A195" s="7">
        <v>44214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44214</v>
      </c>
      <c r="B203" s="4">
        <v>30</v>
      </c>
      <c r="C203" s="4" t="s">
        <v>150</v>
      </c>
      <c r="D203" s="23">
        <v>1</v>
      </c>
      <c r="E203" s="32">
        <v>3</v>
      </c>
      <c r="F203" s="32">
        <v>3</v>
      </c>
      <c r="G203" s="32">
        <v>3</v>
      </c>
      <c r="H203" s="32">
        <v>4</v>
      </c>
      <c r="I203" s="32">
        <v>4</v>
      </c>
      <c r="J203" s="32">
        <v>5</v>
      </c>
      <c r="K203" s="32">
        <v>5</v>
      </c>
      <c r="L203" s="32">
        <v>5</v>
      </c>
      <c r="M203" s="32">
        <v>4</v>
      </c>
      <c r="N203" s="32">
        <v>4</v>
      </c>
      <c r="O203" s="32">
        <v>3</v>
      </c>
      <c r="P203" s="32">
        <v>3</v>
      </c>
      <c r="Q203" s="32">
        <f t="shared" ref="Q203" si="6">AVERAGE(E203:P203)</f>
        <v>3.8333333333333335</v>
      </c>
    </row>
    <row r="204" spans="1:17" ht="15" thickBot="1">
      <c r="A204" s="7">
        <v>44214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44214</v>
      </c>
      <c r="B212" s="4">
        <v>31</v>
      </c>
      <c r="C212" s="4" t="s">
        <v>151</v>
      </c>
      <c r="D212" s="41">
        <v>4</v>
      </c>
      <c r="E212" s="31">
        <v>63.753846153846148</v>
      </c>
      <c r="F212" s="31">
        <v>121.82857142857144</v>
      </c>
      <c r="G212" s="31">
        <v>225.15862068965521</v>
      </c>
      <c r="H212" s="31">
        <v>278.63928571428568</v>
      </c>
      <c r="I212" s="31">
        <v>303.18620689655177</v>
      </c>
      <c r="J212" s="31">
        <v>281.7</v>
      </c>
      <c r="K212" s="31">
        <v>260.45999999999998</v>
      </c>
      <c r="L212" s="31">
        <v>259.44166666666666</v>
      </c>
      <c r="M212" s="31">
        <v>213.12083333333337</v>
      </c>
      <c r="N212" s="31">
        <v>147.68518518518516</v>
      </c>
      <c r="O212" s="31">
        <v>72.861538461538458</v>
      </c>
      <c r="P212" s="31">
        <v>43.723076923076924</v>
      </c>
      <c r="Q212" s="32"/>
    </row>
    <row r="213" spans="1:17" ht="15" thickBot="1">
      <c r="A213" s="7">
        <v>44214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44214</v>
      </c>
      <c r="B221" s="4">
        <v>32</v>
      </c>
      <c r="C221" s="4" t="s">
        <v>151</v>
      </c>
      <c r="D221" s="41">
        <v>4</v>
      </c>
      <c r="E221" s="31">
        <v>63.753846153846148</v>
      </c>
      <c r="F221" s="31">
        <v>121.82857142857144</v>
      </c>
      <c r="G221" s="31">
        <v>225.15862068965521</v>
      </c>
      <c r="H221" s="31">
        <v>278.63928571428568</v>
      </c>
      <c r="I221" s="31">
        <v>303.18620689655177</v>
      </c>
      <c r="J221" s="31">
        <v>281.7</v>
      </c>
      <c r="K221" s="31">
        <v>260.45999999999998</v>
      </c>
      <c r="L221" s="31">
        <v>259.44166666666666</v>
      </c>
      <c r="M221" s="31">
        <v>213.12083333333337</v>
      </c>
      <c r="N221" s="31">
        <v>147.68518518518516</v>
      </c>
      <c r="O221" s="31">
        <v>72.861538461538458</v>
      </c>
      <c r="P221" s="31">
        <v>43.723076923076924</v>
      </c>
      <c r="Q221" s="32"/>
    </row>
    <row r="222" spans="1:17" ht="15" thickBot="1">
      <c r="A222" s="7">
        <v>44214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44214</v>
      </c>
      <c r="B230" s="4">
        <v>33</v>
      </c>
      <c r="C230" s="4" t="s">
        <v>151</v>
      </c>
      <c r="D230" s="41">
        <v>3</v>
      </c>
      <c r="E230" s="31">
        <v>90.140740740740711</v>
      </c>
      <c r="F230" s="31">
        <v>116.7862068965517</v>
      </c>
      <c r="G230" s="31">
        <v>176.85517241379307</v>
      </c>
      <c r="H230" s="31">
        <v>223.56785714285712</v>
      </c>
      <c r="I230" s="31">
        <v>277.65517241379308</v>
      </c>
      <c r="J230" s="31">
        <v>289.4285714285715</v>
      </c>
      <c r="K230" s="31">
        <v>284.88846153846163</v>
      </c>
      <c r="L230" s="31">
        <v>231.01199999999994</v>
      </c>
      <c r="M230" s="31">
        <v>188.88800000000001</v>
      </c>
      <c r="N230" s="31">
        <v>151.91851851851854</v>
      </c>
      <c r="O230" s="31">
        <v>108.68846153846152</v>
      </c>
      <c r="P230" s="31">
        <v>86.592592592592595</v>
      </c>
      <c r="Q230" s="32"/>
    </row>
    <row r="231" spans="1:17" ht="15" thickBot="1">
      <c r="A231" s="7">
        <v>44214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44214</v>
      </c>
      <c r="B238" s="4">
        <v>34</v>
      </c>
      <c r="C238" s="4" t="s">
        <v>37</v>
      </c>
      <c r="D238" s="23">
        <v>1</v>
      </c>
      <c r="E238" s="31">
        <v>2.064516129032258</v>
      </c>
      <c r="F238" s="31">
        <v>2.2558680248007086</v>
      </c>
      <c r="G238" s="31">
        <v>2.8259072580645159</v>
      </c>
      <c r="H238" s="31">
        <v>3.8453124999999999</v>
      </c>
      <c r="I238" s="31">
        <v>3.5256048387096772</v>
      </c>
      <c r="J238" s="31">
        <v>2.9378125000000002</v>
      </c>
      <c r="K238" s="31">
        <v>2.3386088709677417</v>
      </c>
      <c r="L238" s="31">
        <v>2.2725806451612902</v>
      </c>
      <c r="M238" s="31">
        <v>2.6652083333333332</v>
      </c>
      <c r="N238" s="31">
        <v>2.708165322580645</v>
      </c>
      <c r="O238" s="31">
        <v>2.8511458333333333</v>
      </c>
      <c r="P238" s="31">
        <v>2.4019873271889396</v>
      </c>
      <c r="Q238" s="32">
        <v>2.7241145380049483</v>
      </c>
    </row>
    <row r="239" spans="1:17" ht="15" thickBot="1">
      <c r="A239" s="7">
        <v>44214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6" t="s">
        <v>30</v>
      </c>
    </row>
    <row r="247" spans="1:18" ht="15" thickBot="1">
      <c r="A247" s="7">
        <v>44214</v>
      </c>
      <c r="B247" s="4">
        <v>35</v>
      </c>
      <c r="C247" s="4" t="s">
        <v>150</v>
      </c>
      <c r="D247" s="41">
        <v>1</v>
      </c>
      <c r="E247" s="31">
        <v>360</v>
      </c>
      <c r="F247" s="31">
        <v>4.7521550602666673</v>
      </c>
      <c r="G247" s="31">
        <v>3.2601623320666664</v>
      </c>
      <c r="H247" s="31">
        <v>3.5370835406666665</v>
      </c>
      <c r="I247" s="31">
        <v>4.2032381155999996</v>
      </c>
      <c r="J247" s="31">
        <v>4.2530308335333329</v>
      </c>
      <c r="K247" s="31">
        <v>4.8052391628666671</v>
      </c>
      <c r="L247" s="31">
        <v>4.6487097657931038</v>
      </c>
      <c r="M247" s="31">
        <v>4.565683493172414</v>
      </c>
      <c r="N247" s="31">
        <v>3.7533769326896556</v>
      </c>
      <c r="O247" s="31">
        <v>3.8401761639310346</v>
      </c>
      <c r="P247" s="31">
        <v>3.4110722982758626</v>
      </c>
      <c r="Q247" s="31">
        <v>3.833227680344828</v>
      </c>
      <c r="R247" s="31">
        <v>4.0730011724350286</v>
      </c>
    </row>
    <row r="248" spans="1:18" ht="15" thickBot="1">
      <c r="A248" s="7">
        <v>44214</v>
      </c>
      <c r="B248" s="4">
        <v>35</v>
      </c>
      <c r="C248" s="4" t="s">
        <v>150</v>
      </c>
      <c r="D248" s="41">
        <v>1</v>
      </c>
      <c r="E248" s="31">
        <v>45</v>
      </c>
      <c r="F248" s="31">
        <v>1.4029204309333332</v>
      </c>
      <c r="G248" s="31">
        <v>1.0762064362333335</v>
      </c>
      <c r="H248" s="31">
        <v>1.4765652399</v>
      </c>
      <c r="I248" s="31">
        <v>1.5900835272333333</v>
      </c>
      <c r="J248" s="31">
        <v>2.6079244428666666</v>
      </c>
      <c r="K248" s="31">
        <v>2.4651337907666662</v>
      </c>
      <c r="L248" s="31">
        <v>2.1468686261724139</v>
      </c>
      <c r="M248" s="31">
        <v>2.1393181578275859</v>
      </c>
      <c r="N248" s="31">
        <v>1.2661645356206896</v>
      </c>
      <c r="O248" s="31">
        <v>0.51763308258620677</v>
      </c>
      <c r="P248" s="31">
        <v>0.63011616272413795</v>
      </c>
      <c r="Q248" s="31">
        <v>0.84331956431034505</v>
      </c>
      <c r="R248" s="31">
        <v>1.5178649711468932</v>
      </c>
    </row>
    <row r="249" spans="1:18" ht="15" thickBot="1">
      <c r="A249" s="7">
        <v>44214</v>
      </c>
      <c r="B249" s="4">
        <v>35</v>
      </c>
      <c r="C249" s="4" t="s">
        <v>150</v>
      </c>
      <c r="D249" s="41">
        <v>1</v>
      </c>
      <c r="E249" s="31">
        <v>90</v>
      </c>
      <c r="F249" s="31">
        <v>2.3327951906000002</v>
      </c>
      <c r="G249" s="31">
        <v>3.3120329701000002</v>
      </c>
      <c r="H249" s="31">
        <v>5.3826582503666653</v>
      </c>
      <c r="I249" s="31">
        <v>4.5153499880333339</v>
      </c>
      <c r="J249" s="31">
        <v>5.7266315413333331</v>
      </c>
      <c r="K249" s="31">
        <v>7.8716261433333319</v>
      </c>
      <c r="L249" s="31">
        <v>6.258398656448275</v>
      </c>
      <c r="M249" s="31">
        <v>5.9646410075862084</v>
      </c>
      <c r="N249" s="31">
        <v>4.6554241005172408</v>
      </c>
      <c r="O249" s="31">
        <v>2.763464139758621</v>
      </c>
      <c r="P249" s="31">
        <v>1.3615183647931035</v>
      </c>
      <c r="Q249" s="31">
        <v>1.2445323020689658</v>
      </c>
      <c r="R249" s="31">
        <v>4.2921587601045195</v>
      </c>
    </row>
    <row r="250" spans="1:18" ht="15" thickBot="1">
      <c r="A250" s="7">
        <v>44214</v>
      </c>
      <c r="B250" s="4">
        <v>35</v>
      </c>
      <c r="C250" s="4" t="s">
        <v>150</v>
      </c>
      <c r="D250" s="41">
        <v>1</v>
      </c>
      <c r="E250" s="31">
        <v>135</v>
      </c>
      <c r="F250" s="31">
        <v>1.2939549622999997</v>
      </c>
      <c r="G250" s="31">
        <v>1.7759372318333333</v>
      </c>
      <c r="H250" s="31">
        <v>1.5874083635</v>
      </c>
      <c r="I250" s="31">
        <v>1.4421104839333334</v>
      </c>
      <c r="J250" s="31">
        <v>1.8954242825333332</v>
      </c>
      <c r="K250" s="31">
        <v>2.4527124110333332</v>
      </c>
      <c r="L250" s="31">
        <v>2.3114330750000001</v>
      </c>
      <c r="M250" s="31">
        <v>2.7765998822068965</v>
      </c>
      <c r="N250" s="31">
        <v>1.5235337448620689</v>
      </c>
      <c r="O250" s="31">
        <v>0.74857204093103458</v>
      </c>
      <c r="P250" s="31">
        <v>0.82068893844827584</v>
      </c>
      <c r="Q250" s="31">
        <v>0.54380775317241381</v>
      </c>
      <c r="R250" s="31">
        <v>1.6001154227627112</v>
      </c>
    </row>
    <row r="251" spans="1:18" ht="15" thickBot="1">
      <c r="A251" s="7">
        <v>44214</v>
      </c>
      <c r="B251" s="4">
        <v>35</v>
      </c>
      <c r="C251" s="4" t="s">
        <v>150</v>
      </c>
      <c r="D251" s="41">
        <v>1</v>
      </c>
      <c r="E251" s="31">
        <v>180</v>
      </c>
      <c r="F251" s="31">
        <v>1.1728488910666666</v>
      </c>
      <c r="G251" s="31">
        <v>1.3201567929666667</v>
      </c>
      <c r="H251" s="31">
        <v>1.5985551260333331</v>
      </c>
      <c r="I251" s="31">
        <v>3.1451511026000003</v>
      </c>
      <c r="J251" s="31">
        <v>2.933502126833333</v>
      </c>
      <c r="K251" s="31">
        <v>3.7591639450666663</v>
      </c>
      <c r="L251" s="31">
        <v>2.3459957495172414</v>
      </c>
      <c r="M251" s="31">
        <v>3.1482584528275863</v>
      </c>
      <c r="N251" s="31">
        <v>2.8374090991379304</v>
      </c>
      <c r="O251" s="31">
        <v>1.6220408557931036</v>
      </c>
      <c r="P251" s="31">
        <v>0.85089416551724151</v>
      </c>
      <c r="Q251" s="31">
        <v>0.81943732255172397</v>
      </c>
      <c r="R251" s="31">
        <v>2.1327072690734457</v>
      </c>
    </row>
    <row r="252" spans="1:18" ht="15" thickBot="1">
      <c r="A252" s="7">
        <v>44214</v>
      </c>
      <c r="B252" s="4">
        <v>35</v>
      </c>
      <c r="C252" s="4" t="s">
        <v>150</v>
      </c>
      <c r="D252" s="41">
        <v>1</v>
      </c>
      <c r="E252" s="31">
        <v>225</v>
      </c>
      <c r="F252" s="31">
        <v>8.2617373053999987</v>
      </c>
      <c r="G252" s="31">
        <v>10.279351949999999</v>
      </c>
      <c r="H252" s="31">
        <v>10.207167356833331</v>
      </c>
      <c r="I252" s="31">
        <v>11.568418707000003</v>
      </c>
      <c r="J252" s="31">
        <v>11.407413871333336</v>
      </c>
      <c r="K252" s="31">
        <v>11.210368546999996</v>
      </c>
      <c r="L252" s="31">
        <v>13.010484219655176</v>
      </c>
      <c r="M252" s="31">
        <v>12.37740430827586</v>
      </c>
      <c r="N252" s="31">
        <v>14.141605982413795</v>
      </c>
      <c r="O252" s="31">
        <v>12.857569477241377</v>
      </c>
      <c r="P252" s="31">
        <v>11.336602870793103</v>
      </c>
      <c r="Q252" s="31">
        <v>9.9749727479310337</v>
      </c>
      <c r="R252" s="31">
        <v>11.370887798615813</v>
      </c>
    </row>
    <row r="253" spans="1:18" ht="15" thickBot="1">
      <c r="A253" s="7">
        <v>44214</v>
      </c>
      <c r="B253" s="4">
        <v>35</v>
      </c>
      <c r="C253" s="4" t="s">
        <v>150</v>
      </c>
      <c r="D253" s="41">
        <v>1</v>
      </c>
      <c r="E253" s="31">
        <v>270</v>
      </c>
      <c r="F253" s="31">
        <v>58.353774440000016</v>
      </c>
      <c r="G253" s="31">
        <v>58.305178583333344</v>
      </c>
      <c r="H253" s="31">
        <v>56.383509056666668</v>
      </c>
      <c r="I253" s="31">
        <v>55.030706656666673</v>
      </c>
      <c r="J253" s="31">
        <v>54.851293319999996</v>
      </c>
      <c r="K253" s="31">
        <v>50.942807143333333</v>
      </c>
      <c r="L253" s="31">
        <v>51.390095020689664</v>
      </c>
      <c r="M253" s="31">
        <v>52.195840234482745</v>
      </c>
      <c r="N253" s="31">
        <v>56.204671000000005</v>
      </c>
      <c r="O253" s="31">
        <v>56.306627999999989</v>
      </c>
      <c r="P253" s="31">
        <v>58.738026396551717</v>
      </c>
      <c r="Q253" s="31">
        <v>57.75740604482759</v>
      </c>
      <c r="R253" s="31">
        <v>55.540128277401124</v>
      </c>
    </row>
    <row r="254" spans="1:18" ht="15" thickBot="1">
      <c r="A254" s="7">
        <v>44214</v>
      </c>
      <c r="B254" s="4">
        <v>35</v>
      </c>
      <c r="C254" s="4" t="s">
        <v>150</v>
      </c>
      <c r="D254" s="41">
        <v>1</v>
      </c>
      <c r="E254" s="31">
        <v>315</v>
      </c>
      <c r="F254" s="31">
        <v>22.429813986999999</v>
      </c>
      <c r="G254" s="31">
        <v>20.670974149999996</v>
      </c>
      <c r="H254" s="31">
        <v>19.827053009999993</v>
      </c>
      <c r="I254" s="31">
        <v>18.504941451666664</v>
      </c>
      <c r="J254" s="31">
        <v>16.324780639999997</v>
      </c>
      <c r="K254" s="31">
        <v>16.492948863666665</v>
      </c>
      <c r="L254" s="31">
        <v>17.888016145862068</v>
      </c>
      <c r="M254" s="31">
        <v>16.832254974137928</v>
      </c>
      <c r="N254" s="31">
        <v>15.61781508517241</v>
      </c>
      <c r="O254" s="31">
        <v>21.343917404482763</v>
      </c>
      <c r="P254" s="31">
        <v>22.851080491724133</v>
      </c>
      <c r="Q254" s="31">
        <v>24.983297320689651</v>
      </c>
      <c r="R254" s="31">
        <v>19.473136791836154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44214</v>
      </c>
      <c r="B261" s="4">
        <v>36</v>
      </c>
      <c r="C261" s="4" t="s">
        <v>150</v>
      </c>
      <c r="D261" s="23">
        <v>1</v>
      </c>
      <c r="E261" s="31">
        <v>-19.311776116851735</v>
      </c>
      <c r="F261" s="31">
        <v>-14.38844451839555</v>
      </c>
      <c r="G261" s="31">
        <v>-4.5513172101870341</v>
      </c>
      <c r="H261" s="31">
        <v>6.0742916578457997</v>
      </c>
      <c r="I261" s="31">
        <v>15.070443539085087</v>
      </c>
      <c r="J261" s="31">
        <v>20.753374994967341</v>
      </c>
      <c r="K261" s="31">
        <v>22.300443531140203</v>
      </c>
      <c r="L261" s="31">
        <v>19.336115577772901</v>
      </c>
      <c r="M261" s="31">
        <v>12.04740872112014</v>
      </c>
      <c r="N261" s="31">
        <v>1.7560349389349899</v>
      </c>
      <c r="O261" s="31">
        <v>-9.463682541166774</v>
      </c>
      <c r="P261" s="31">
        <v>-16.7567607555949</v>
      </c>
      <c r="Q261" s="32">
        <v>2.8180525418825746</v>
      </c>
    </row>
    <row r="262" spans="1:17" ht="15" thickBot="1">
      <c r="A262" s="7">
        <v>44214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44214</v>
      </c>
      <c r="B270" s="4">
        <v>38</v>
      </c>
      <c r="C270" s="4" t="s">
        <v>150</v>
      </c>
      <c r="D270" s="41">
        <v>1</v>
      </c>
      <c r="E270" s="41">
        <v>65.940550788353917</v>
      </c>
      <c r="F270" s="41">
        <v>59.281523655835691</v>
      </c>
      <c r="G270" s="41">
        <v>51.325074156470158</v>
      </c>
      <c r="H270" s="41">
        <v>45.524022988505749</v>
      </c>
      <c r="I270" s="41">
        <v>47.570161290322595</v>
      </c>
      <c r="J270" s="41">
        <v>52.314722222222244</v>
      </c>
      <c r="K270" s="41">
        <v>57.040860215053769</v>
      </c>
      <c r="L270" s="41">
        <v>57.446774193548393</v>
      </c>
      <c r="M270" s="41">
        <v>53.665297619047607</v>
      </c>
      <c r="N270" s="41">
        <v>54.59448924731182</v>
      </c>
      <c r="O270" s="41">
        <v>58.623715106732355</v>
      </c>
      <c r="P270" s="41">
        <v>64.225744654554447</v>
      </c>
      <c r="Q270" s="40">
        <f t="shared" ref="Q270" si="7">AVERAGE(E270:P270)</f>
        <v>55.62941134482989</v>
      </c>
    </row>
    <row r="271" spans="1:17" ht="15" thickBot="1">
      <c r="A271" s="7">
        <v>44214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44214</v>
      </c>
      <c r="B279" s="4">
        <v>39</v>
      </c>
      <c r="C279" s="4" t="s">
        <v>150</v>
      </c>
      <c r="D279" s="41">
        <v>1</v>
      </c>
      <c r="E279" s="31">
        <v>-22.07</v>
      </c>
      <c r="F279" s="31">
        <v>-20.2</v>
      </c>
      <c r="G279" s="31">
        <v>-15.23</v>
      </c>
      <c r="H279" s="31">
        <v>-8.81</v>
      </c>
      <c r="I279" s="31">
        <v>-1.68</v>
      </c>
      <c r="J279" s="31">
        <v>4.32</v>
      </c>
      <c r="K279" s="31">
        <v>7.58</v>
      </c>
      <c r="L279" s="31">
        <v>5.84</v>
      </c>
      <c r="M279" s="31">
        <v>-0.45</v>
      </c>
      <c r="N279" s="31">
        <v>-7.55</v>
      </c>
      <c r="O279" s="31">
        <v>-15.08</v>
      </c>
      <c r="P279" s="31">
        <v>-19.559999999999999</v>
      </c>
      <c r="Q279" s="32">
        <f t="shared" ref="Q279" si="8">AVERAGE(E279:P279)</f>
        <v>-7.7408333333333346</v>
      </c>
    </row>
    <row r="280" spans="1:17" ht="15" thickBot="1">
      <c r="A280" s="7">
        <v>44214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44214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13.426666666666669</v>
      </c>
      <c r="J288" s="31">
        <v>30.063333333333336</v>
      </c>
      <c r="K288" s="31">
        <v>35.18666666666666</v>
      </c>
      <c r="L288" s="31">
        <v>26.993333333333329</v>
      </c>
      <c r="M288" s="31">
        <v>7.71</v>
      </c>
      <c r="N288" s="31">
        <v>0</v>
      </c>
      <c r="O288" s="31">
        <v>0</v>
      </c>
      <c r="P288" s="31">
        <v>0</v>
      </c>
      <c r="Q288" s="32">
        <v>113.38000000000001</v>
      </c>
    </row>
    <row r="289" spans="1:17" ht="15" thickBot="1">
      <c r="A289" s="7">
        <v>44214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7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7">
      <c r="D291" s="50"/>
    </row>
    <row r="292" spans="1:17" ht="14.25" thickBot="1">
      <c r="D292" s="50"/>
    </row>
    <row r="293" spans="1:17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</row>
    <row r="294" spans="1:17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7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7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7" ht="15" thickBot="1">
      <c r="A297" s="7">
        <v>44214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1</v>
      </c>
      <c r="I297" s="31">
        <v>7</v>
      </c>
      <c r="J297" s="31">
        <v>14.066666666666666</v>
      </c>
      <c r="K297" s="31">
        <v>15.4</v>
      </c>
      <c r="L297" s="31">
        <v>12.933333333333334</v>
      </c>
      <c r="M297" s="31">
        <v>6.2666666666666666</v>
      </c>
      <c r="N297" s="31">
        <v>0</v>
      </c>
      <c r="O297" s="31">
        <v>0</v>
      </c>
      <c r="P297" s="31">
        <v>0</v>
      </c>
      <c r="Q297" s="31">
        <v>56.666666666666671</v>
      </c>
    </row>
    <row r="298" spans="1:17" ht="15" thickBot="1">
      <c r="A298" s="7">
        <v>44214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7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7">
      <c r="D300" s="50"/>
    </row>
    <row r="301" spans="1:17" ht="14.25" thickBot="1">
      <c r="D301" s="50"/>
    </row>
    <row r="302" spans="1:17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7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7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44214</v>
      </c>
      <c r="B306" s="4">
        <v>47</v>
      </c>
      <c r="C306" s="4" t="s">
        <v>33</v>
      </c>
      <c r="D306" s="41">
        <v>5</v>
      </c>
      <c r="E306" s="31">
        <v>1.9333333333333333</v>
      </c>
      <c r="F306" s="31">
        <v>1.7</v>
      </c>
      <c r="G306" s="31">
        <v>3.2333333333333334</v>
      </c>
      <c r="H306" s="31">
        <v>4</v>
      </c>
      <c r="I306" s="31">
        <v>2</v>
      </c>
      <c r="J306" s="31">
        <v>0</v>
      </c>
      <c r="K306" s="31">
        <v>0</v>
      </c>
      <c r="L306" s="31">
        <v>0</v>
      </c>
      <c r="M306" s="31">
        <v>1</v>
      </c>
      <c r="N306" s="31">
        <v>3</v>
      </c>
      <c r="O306" s="31">
        <v>2.6333333333333333</v>
      </c>
      <c r="P306" s="31">
        <v>2</v>
      </c>
      <c r="Q306" s="32">
        <v>21.5</v>
      </c>
    </row>
    <row r="307" spans="1:17" ht="15" thickBot="1">
      <c r="A307" s="7">
        <v>44214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40"/>
  <sheetViews>
    <sheetView tabSelected="1" zoomScale="90" zoomScaleNormal="90" workbookViewId="0">
      <selection sqref="A1:B1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  <col min="18" max="18" width="9.125" style="20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119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44272</v>
      </c>
      <c r="B10" s="4" t="s">
        <v>120</v>
      </c>
      <c r="C10" s="4" t="s">
        <v>121</v>
      </c>
      <c r="D10" s="8">
        <v>1775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206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44272</v>
      </c>
      <c r="B23" s="4">
        <v>1</v>
      </c>
      <c r="C23" s="4" t="s">
        <v>31</v>
      </c>
      <c r="D23" s="8">
        <v>4</v>
      </c>
      <c r="E23" s="31">
        <v>2.9499999999999997</v>
      </c>
      <c r="F23" s="52">
        <v>2.5833333333333344</v>
      </c>
      <c r="G23" s="31">
        <v>4.2699999999999996</v>
      </c>
      <c r="H23" s="31">
        <v>7.9000000000000012</v>
      </c>
      <c r="I23" s="31">
        <v>17.336666666666687</v>
      </c>
      <c r="J23" s="31">
        <v>34.766666666666666</v>
      </c>
      <c r="K23" s="31">
        <v>58.936666666666561</v>
      </c>
      <c r="L23" s="31">
        <v>49.019999999999968</v>
      </c>
      <c r="M23" s="31">
        <v>23.97333333333334</v>
      </c>
      <c r="N23" s="31">
        <v>8.8866666666666649</v>
      </c>
      <c r="O23" s="31">
        <v>5.3299999999999947</v>
      </c>
      <c r="P23" s="31">
        <v>3.8900000000000015</v>
      </c>
      <c r="Q23" s="32">
        <v>219.84333333333319</v>
      </c>
    </row>
    <row r="24" spans="1:17" ht="15" thickBot="1">
      <c r="A24" s="7">
        <v>44272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44272</v>
      </c>
      <c r="B31" s="4">
        <v>2</v>
      </c>
      <c r="C31" s="4" t="s">
        <v>34</v>
      </c>
      <c r="D31" s="8">
        <v>5</v>
      </c>
      <c r="E31" s="31">
        <v>0.8666666666666667</v>
      </c>
      <c r="F31" s="31">
        <v>0.8666666666666667</v>
      </c>
      <c r="G31" s="31">
        <v>1.3333333333333333</v>
      </c>
      <c r="H31" s="31">
        <v>2</v>
      </c>
      <c r="I31" s="31">
        <v>3.7666666666666666</v>
      </c>
      <c r="J31" s="31">
        <v>6.4</v>
      </c>
      <c r="K31" s="31">
        <v>8.9333333333333336</v>
      </c>
      <c r="L31" s="31">
        <v>7.7666666666666666</v>
      </c>
      <c r="M31" s="31">
        <v>3.9</v>
      </c>
      <c r="N31" s="31">
        <v>2.4</v>
      </c>
      <c r="O31" s="31">
        <v>1.9333333333333333</v>
      </c>
      <c r="P31" s="31">
        <v>1.3</v>
      </c>
      <c r="Q31" s="32">
        <v>41.466666666666669</v>
      </c>
    </row>
    <row r="32" spans="1:17" ht="15" thickBot="1">
      <c r="A32" s="7">
        <v>44272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44272</v>
      </c>
      <c r="B39" s="4">
        <v>3</v>
      </c>
      <c r="C39" s="4" t="s">
        <v>37</v>
      </c>
      <c r="D39" s="8">
        <v>1</v>
      </c>
      <c r="E39" s="31">
        <v>-14.938666666666666</v>
      </c>
      <c r="F39" s="31">
        <v>-10.039999999999999</v>
      </c>
      <c r="G39" s="31">
        <v>-1.5613333333333335</v>
      </c>
      <c r="H39" s="31">
        <v>8.8503333333333334</v>
      </c>
      <c r="I39" s="31">
        <v>16.678666666666668</v>
      </c>
      <c r="J39" s="31">
        <v>21.934333333333335</v>
      </c>
      <c r="K39" s="31">
        <v>23.565666666666665</v>
      </c>
      <c r="L39" s="31">
        <v>21.237333333333332</v>
      </c>
      <c r="M39" s="31">
        <v>15.679333333333336</v>
      </c>
      <c r="N39" s="31">
        <v>7.1029999999999998</v>
      </c>
      <c r="O39" s="31">
        <v>-4.9140000000000006</v>
      </c>
      <c r="P39" s="31">
        <v>-12.884333333333336</v>
      </c>
      <c r="Q39" s="32">
        <v>5.8925277777777776</v>
      </c>
    </row>
    <row r="40" spans="1:17" ht="15" thickBot="1">
      <c r="A40" s="7">
        <v>44272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44272</v>
      </c>
      <c r="B47" s="4">
        <v>4</v>
      </c>
      <c r="C47" s="4" t="s">
        <v>37</v>
      </c>
      <c r="D47" s="8">
        <v>1</v>
      </c>
      <c r="E47" s="31">
        <v>-28.17733333333334</v>
      </c>
      <c r="F47" s="31">
        <v>-25.558666666666671</v>
      </c>
      <c r="G47" s="31">
        <v>-17.340333333333334</v>
      </c>
      <c r="H47" s="31">
        <v>-5.3736666666666668</v>
      </c>
      <c r="I47" s="31">
        <v>1.3133333333333332</v>
      </c>
      <c r="J47" s="31">
        <v>6.8323333333333345</v>
      </c>
      <c r="K47" s="31">
        <v>9.7566666666666659</v>
      </c>
      <c r="L47" s="31">
        <v>7.1449999999999996</v>
      </c>
      <c r="M47" s="31">
        <v>0.65199999999999991</v>
      </c>
      <c r="N47" s="31">
        <v>-7.3713333333333351</v>
      </c>
      <c r="O47" s="31">
        <v>-18.395333333333333</v>
      </c>
      <c r="P47" s="31">
        <v>-25.242333333333338</v>
      </c>
      <c r="Q47" s="32">
        <f t="shared" ref="Q47" si="0">AVERAGE(E47:P47)</f>
        <v>-8.4799722222222211</v>
      </c>
    </row>
    <row r="48" spans="1:17" ht="15" thickBot="1">
      <c r="A48" s="7">
        <v>44272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44272</v>
      </c>
      <c r="B55" s="4">
        <v>5</v>
      </c>
      <c r="C55" s="4" t="s">
        <v>37</v>
      </c>
      <c r="D55" s="8">
        <v>1</v>
      </c>
      <c r="E55" s="31">
        <v>-22.403306451612902</v>
      </c>
      <c r="F55" s="31">
        <v>-18.70515723370297</v>
      </c>
      <c r="G55" s="31">
        <v>-9.9226075268817215</v>
      </c>
      <c r="H55" s="31">
        <v>1.4685555555555558</v>
      </c>
      <c r="I55" s="31">
        <v>9.0532392473118293</v>
      </c>
      <c r="J55" s="31">
        <v>14.389472222222226</v>
      </c>
      <c r="K55" s="31">
        <v>16.46172043010753</v>
      </c>
      <c r="L55" s="31">
        <v>13.969637096774195</v>
      </c>
      <c r="M55" s="31">
        <v>7.807666666666667</v>
      </c>
      <c r="N55" s="31">
        <v>-0.78998655913978455</v>
      </c>
      <c r="O55" s="31">
        <v>-12.439208333333333</v>
      </c>
      <c r="P55" s="31">
        <v>-19.750094086021498</v>
      </c>
      <c r="Q55" s="32">
        <v>-1.6603386284203556</v>
      </c>
    </row>
    <row r="56" spans="1:17" ht="15" thickBot="1">
      <c r="A56" s="7">
        <v>44272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44272</v>
      </c>
      <c r="B64" s="4">
        <v>7</v>
      </c>
      <c r="C64" s="4" t="s">
        <v>37</v>
      </c>
      <c r="D64" s="8">
        <v>1</v>
      </c>
      <c r="E64" s="108">
        <v>0.80958333333333332</v>
      </c>
      <c r="F64" s="108">
        <v>1.0404166666666665</v>
      </c>
      <c r="G64" s="108">
        <v>1.8533333333333328</v>
      </c>
      <c r="H64" s="108">
        <v>3.3375000000000004</v>
      </c>
      <c r="I64" s="108">
        <v>5.1604166666666673</v>
      </c>
      <c r="J64" s="108">
        <v>7.9791666666666643</v>
      </c>
      <c r="K64" s="108">
        <v>9.9625000000000004</v>
      </c>
      <c r="L64" s="108">
        <v>8.9541666666666639</v>
      </c>
      <c r="M64" s="108">
        <v>5.7216666666666676</v>
      </c>
      <c r="N64" s="108">
        <v>3.3941666666666666</v>
      </c>
      <c r="O64" s="108">
        <v>1.6845833333333333</v>
      </c>
      <c r="P64" s="108">
        <v>0.98739130434782629</v>
      </c>
      <c r="Q64" s="119">
        <v>4.2517421602787504</v>
      </c>
    </row>
    <row r="65" spans="1:18" ht="15" thickBot="1">
      <c r="A65" s="7">
        <v>44272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8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8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8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8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8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8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8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8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8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8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8" ht="15" thickBot="1">
      <c r="A76" s="3">
        <v>44272</v>
      </c>
      <c r="B76" s="4">
        <v>10</v>
      </c>
      <c r="C76" s="4" t="s">
        <v>37</v>
      </c>
      <c r="D76" s="8">
        <v>1</v>
      </c>
      <c r="E76" s="99">
        <v>822.7</v>
      </c>
      <c r="F76" s="99">
        <v>821.4</v>
      </c>
      <c r="G76" s="99">
        <v>820.6</v>
      </c>
      <c r="H76" s="99">
        <v>819.3</v>
      </c>
      <c r="I76" s="99">
        <v>819.2</v>
      </c>
      <c r="J76" s="99">
        <v>817.2</v>
      </c>
      <c r="K76" s="99">
        <v>816.7</v>
      </c>
      <c r="L76" s="99">
        <v>819.1</v>
      </c>
      <c r="M76" s="99">
        <v>822.3</v>
      </c>
      <c r="N76" s="99">
        <v>824.3</v>
      </c>
      <c r="O76" s="99">
        <v>823.9</v>
      </c>
      <c r="P76" s="99">
        <v>823.5</v>
      </c>
      <c r="Q76" s="100">
        <v>820.9</v>
      </c>
    </row>
    <row r="77" spans="1:18" ht="15" thickBot="1">
      <c r="A77" s="3">
        <v>44272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8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8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8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104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104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104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  <c r="R83" s="104"/>
    </row>
    <row r="84" spans="1:256" s="21" customFormat="1" ht="15" thickBot="1">
      <c r="A84" s="7">
        <v>44272</v>
      </c>
      <c r="B84" s="4">
        <v>11</v>
      </c>
      <c r="C84" s="4" t="s">
        <v>128</v>
      </c>
      <c r="D84" s="8">
        <v>7</v>
      </c>
      <c r="E84" s="31">
        <v>0.892499983</v>
      </c>
      <c r="F84" s="31">
        <v>0.450000018</v>
      </c>
      <c r="G84" s="31">
        <v>0.459999979</v>
      </c>
      <c r="H84" s="31">
        <v>1.58999991</v>
      </c>
      <c r="I84" s="31">
        <v>5.9850001300000004</v>
      </c>
      <c r="J84" s="31">
        <v>10.1599998</v>
      </c>
      <c r="K84" s="31">
        <v>19.980001399999999</v>
      </c>
      <c r="L84" s="31">
        <v>17.635002100000001</v>
      </c>
      <c r="M84" s="31">
        <v>4.9450006499999999</v>
      </c>
      <c r="N84" s="31">
        <v>1.91250002</v>
      </c>
      <c r="O84" s="31">
        <v>1.44000006</v>
      </c>
      <c r="P84" s="31">
        <v>0.855000019</v>
      </c>
      <c r="Q84" s="11"/>
      <c r="R84" s="104"/>
    </row>
    <row r="85" spans="1:256" s="21" customFormat="1" ht="15" thickBot="1">
      <c r="A85" s="7">
        <v>44272</v>
      </c>
      <c r="B85" s="4">
        <v>11</v>
      </c>
      <c r="C85" s="4" t="s">
        <v>129</v>
      </c>
      <c r="D85" s="8">
        <v>8</v>
      </c>
      <c r="E85" s="31">
        <v>1.5824999799999999</v>
      </c>
      <c r="F85" s="31">
        <v>1.4574999799999999</v>
      </c>
      <c r="G85" s="31">
        <v>1.2625000500000001</v>
      </c>
      <c r="H85" s="31">
        <v>4.5425000200000003</v>
      </c>
      <c r="I85" s="31">
        <v>11.1150007</v>
      </c>
      <c r="J85" s="31">
        <v>21.817501100000001</v>
      </c>
      <c r="K85" s="31">
        <v>38.639995599999999</v>
      </c>
      <c r="L85" s="31">
        <v>36.547500599999999</v>
      </c>
      <c r="M85" s="31">
        <v>11.8475018</v>
      </c>
      <c r="N85" s="31">
        <v>4.4625000999999997</v>
      </c>
      <c r="O85" s="31">
        <v>3.4425001100000001</v>
      </c>
      <c r="P85" s="31">
        <v>2.0450000799999999</v>
      </c>
      <c r="Q85" s="11"/>
      <c r="R85" s="104"/>
    </row>
    <row r="86" spans="1:256" s="21" customFormat="1" ht="15" thickBot="1">
      <c r="A86" s="7">
        <v>44272</v>
      </c>
      <c r="B86" s="4">
        <v>11</v>
      </c>
      <c r="C86" s="4" t="s">
        <v>130</v>
      </c>
      <c r="D86" s="8">
        <v>9</v>
      </c>
      <c r="E86" s="31">
        <v>2.36000013</v>
      </c>
      <c r="F86" s="31">
        <v>2.6599998500000002</v>
      </c>
      <c r="G86" s="31">
        <v>3.1375002900000002</v>
      </c>
      <c r="H86" s="31">
        <v>6.7200002699999999</v>
      </c>
      <c r="I86" s="31">
        <v>14.835001</v>
      </c>
      <c r="J86" s="31">
        <v>34.525001500000002</v>
      </c>
      <c r="K86" s="31">
        <v>53.5699921</v>
      </c>
      <c r="L86" s="31">
        <v>50.662498499999998</v>
      </c>
      <c r="M86" s="31">
        <v>18.520002399999999</v>
      </c>
      <c r="N86" s="31">
        <v>6.8049998299999999</v>
      </c>
      <c r="O86" s="31">
        <v>5.3575000800000003</v>
      </c>
      <c r="P86" s="31">
        <v>3.2974999</v>
      </c>
      <c r="Q86" s="11"/>
      <c r="R86" s="104"/>
    </row>
    <row r="87" spans="1:256" s="21" customFormat="1" ht="15" thickBot="1">
      <c r="A87" s="7">
        <v>44272</v>
      </c>
      <c r="B87" s="4">
        <v>11</v>
      </c>
      <c r="C87" s="4" t="s">
        <v>131</v>
      </c>
      <c r="D87" s="8">
        <v>10</v>
      </c>
      <c r="E87" s="31">
        <v>3.7300000199999999</v>
      </c>
      <c r="F87" s="31">
        <v>3.6799998299999999</v>
      </c>
      <c r="G87" s="31">
        <v>5.8125004799999997</v>
      </c>
      <c r="H87" s="31">
        <v>10.6175003</v>
      </c>
      <c r="I87" s="31">
        <v>21.659999800000001</v>
      </c>
      <c r="J87" s="31">
        <v>45.992500300000003</v>
      </c>
      <c r="K87" s="31">
        <v>71.319992099999993</v>
      </c>
      <c r="L87" s="31">
        <v>62.005001100000001</v>
      </c>
      <c r="M87" s="31">
        <v>24.892501800000002</v>
      </c>
      <c r="N87" s="31">
        <v>11.235000599999999</v>
      </c>
      <c r="O87" s="31">
        <v>7.0524997699999998</v>
      </c>
      <c r="P87" s="31">
        <v>5.3074998899999999</v>
      </c>
      <c r="Q87" s="11"/>
      <c r="R87" s="104"/>
    </row>
    <row r="88" spans="1:256" s="21" customFormat="1" ht="15" thickBot="1">
      <c r="A88" s="7">
        <v>44272</v>
      </c>
      <c r="B88" s="4">
        <v>11</v>
      </c>
      <c r="C88" s="4" t="s">
        <v>132</v>
      </c>
      <c r="D88" s="8">
        <v>11</v>
      </c>
      <c r="E88" s="31">
        <v>6.5749998099999996</v>
      </c>
      <c r="F88" s="31">
        <v>5.6324996900000004</v>
      </c>
      <c r="G88" s="31">
        <v>13.8925009</v>
      </c>
      <c r="H88" s="31">
        <v>17.715000199999999</v>
      </c>
      <c r="I88" s="31">
        <v>35.939998600000003</v>
      </c>
      <c r="J88" s="31">
        <v>66.975006100000002</v>
      </c>
      <c r="K88" s="31">
        <v>129.98498499999999</v>
      </c>
      <c r="L88" s="31">
        <v>81.0700073</v>
      </c>
      <c r="M88" s="31">
        <v>73.385009800000006</v>
      </c>
      <c r="N88" s="31">
        <v>21.829999900000001</v>
      </c>
      <c r="O88" s="31">
        <v>10.2075005</v>
      </c>
      <c r="P88" s="31">
        <v>9.5149993899999998</v>
      </c>
      <c r="Q88" s="11"/>
      <c r="R88" s="104"/>
    </row>
    <row r="89" spans="1:256" s="21" customFormat="1" ht="15" thickBot="1">
      <c r="A89" s="7">
        <v>44272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  <c r="R89" s="104"/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104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104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44272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</v>
      </c>
      <c r="I96" s="31">
        <v>1.4</v>
      </c>
      <c r="J96" s="31">
        <v>7.4666666666666668</v>
      </c>
      <c r="K96" s="31">
        <v>11.466666666666667</v>
      </c>
      <c r="L96" s="31">
        <v>6.4666666666666668</v>
      </c>
      <c r="M96" s="31">
        <v>0.2</v>
      </c>
      <c r="N96" s="31">
        <v>0</v>
      </c>
      <c r="O96" s="31">
        <v>0</v>
      </c>
      <c r="P96" s="31">
        <v>0</v>
      </c>
      <c r="Q96" s="32">
        <v>27</v>
      </c>
    </row>
    <row r="97" spans="1:256" ht="15" thickBot="1">
      <c r="A97" s="7">
        <v>44272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104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44272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</v>
      </c>
      <c r="J102" s="31">
        <v>0.7</v>
      </c>
      <c r="K102" s="31">
        <v>2.1666666666666665</v>
      </c>
      <c r="L102" s="31">
        <v>0.46666666666666667</v>
      </c>
      <c r="M102" s="31">
        <v>0</v>
      </c>
      <c r="N102" s="31">
        <v>0</v>
      </c>
      <c r="O102" s="31">
        <v>0</v>
      </c>
      <c r="P102" s="31">
        <v>0</v>
      </c>
      <c r="Q102" s="32">
        <v>3.3333333333333335</v>
      </c>
    </row>
    <row r="103" spans="1:256" ht="15" thickBot="1">
      <c r="A103" s="7">
        <v>44272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44272</v>
      </c>
      <c r="B110" s="4">
        <v>14</v>
      </c>
      <c r="C110" s="4" t="s">
        <v>33</v>
      </c>
      <c r="D110" s="8">
        <v>5</v>
      </c>
      <c r="E110" s="31">
        <v>31</v>
      </c>
      <c r="F110" s="31">
        <v>27.4</v>
      </c>
      <c r="G110" s="31">
        <v>18.633333333333333</v>
      </c>
      <c r="H110" s="31">
        <v>2.6</v>
      </c>
      <c r="I110" s="31">
        <v>0.1</v>
      </c>
      <c r="J110" s="31">
        <v>0</v>
      </c>
      <c r="K110" s="31">
        <v>0</v>
      </c>
      <c r="L110" s="31">
        <v>0</v>
      </c>
      <c r="M110" s="31">
        <v>3.3333333333333333E-2</v>
      </c>
      <c r="N110" s="31">
        <v>3.9</v>
      </c>
      <c r="O110" s="31">
        <v>22.5</v>
      </c>
      <c r="P110" s="31">
        <v>30.5</v>
      </c>
      <c r="Q110" s="32">
        <v>136.66666666666666</v>
      </c>
    </row>
    <row r="111" spans="1:256" ht="15" thickBot="1">
      <c r="A111" s="7">
        <v>44272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104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44272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30.933333333333334</v>
      </c>
      <c r="H118" s="31">
        <v>25.966666666666665</v>
      </c>
      <c r="I118" s="31">
        <v>11</v>
      </c>
      <c r="J118" s="31">
        <v>0.96666666666666667</v>
      </c>
      <c r="K118" s="31">
        <v>0</v>
      </c>
      <c r="L118" s="31">
        <v>0.23333333333333334</v>
      </c>
      <c r="M118" s="31">
        <v>12.966666666666667</v>
      </c>
      <c r="N118" s="31">
        <v>29.2</v>
      </c>
      <c r="O118" s="31">
        <v>30</v>
      </c>
      <c r="P118" s="31">
        <v>31</v>
      </c>
      <c r="Q118" s="32">
        <v>231.5</v>
      </c>
    </row>
    <row r="119" spans="1:256" ht="15" thickBot="1">
      <c r="A119" s="7">
        <v>44272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44272</v>
      </c>
      <c r="B126" s="4">
        <v>16</v>
      </c>
      <c r="C126" s="4" t="s">
        <v>33</v>
      </c>
      <c r="D126" s="8">
        <v>5</v>
      </c>
      <c r="E126" s="31">
        <v>3.3333333333333333E-2</v>
      </c>
      <c r="F126" s="31">
        <v>3.3333333333333333E-2</v>
      </c>
      <c r="G126" s="31">
        <v>6.6666666666666666E-2</v>
      </c>
      <c r="H126" s="31">
        <v>0.33333333333333331</v>
      </c>
      <c r="I126" s="31">
        <v>1.2333333333333334</v>
      </c>
      <c r="J126" s="31">
        <v>2.5333333333333332</v>
      </c>
      <c r="K126" s="31">
        <v>4.0666666666666664</v>
      </c>
      <c r="L126" s="31">
        <v>3.8666666666666667</v>
      </c>
      <c r="M126" s="31">
        <v>1.4</v>
      </c>
      <c r="N126" s="31">
        <v>0.33333333333333331</v>
      </c>
      <c r="O126" s="31">
        <v>3.3333333333333333E-2</v>
      </c>
      <c r="P126" s="31">
        <v>6.6666666666666666E-2</v>
      </c>
      <c r="Q126" s="32">
        <f t="shared" ref="Q126" si="1">SUM(E126:P126)</f>
        <v>14.000000000000002</v>
      </c>
    </row>
    <row r="127" spans="1:256" ht="15" thickBot="1">
      <c r="A127" s="7">
        <v>44272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44272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3.3333333333333333E-2</v>
      </c>
      <c r="H134" s="31">
        <v>0.1</v>
      </c>
      <c r="I134" s="31">
        <v>0.2</v>
      </c>
      <c r="J134" s="31">
        <v>0.93333333333333335</v>
      </c>
      <c r="K134" s="31">
        <v>1.8</v>
      </c>
      <c r="L134" s="31">
        <v>1.4333333333333333</v>
      </c>
      <c r="M134" s="31">
        <v>0.7</v>
      </c>
      <c r="N134" s="31">
        <v>0.1</v>
      </c>
      <c r="O134" s="31">
        <v>0</v>
      </c>
      <c r="P134" s="31">
        <v>3.3333333333333333E-2</v>
      </c>
      <c r="Q134" s="32">
        <f t="shared" ref="Q134" si="2">SUM(E134:P134)</f>
        <v>5.333333333333333</v>
      </c>
    </row>
    <row r="135" spans="1:17" ht="15" thickBot="1">
      <c r="A135" s="7">
        <v>44272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44272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44272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44272</v>
      </c>
      <c r="B150" s="4">
        <v>20</v>
      </c>
      <c r="C150" s="4" t="s">
        <v>140</v>
      </c>
      <c r="D150" s="8">
        <v>2</v>
      </c>
      <c r="E150" s="32">
        <v>-5.2125005700000004</v>
      </c>
      <c r="F150" s="32">
        <v>0.28750008300000002</v>
      </c>
      <c r="G150" s="32">
        <v>4.7750000999999997</v>
      </c>
      <c r="H150" s="32">
        <v>15.050001099999999</v>
      </c>
      <c r="I150" s="32">
        <v>19.212501499999998</v>
      </c>
      <c r="J150" s="32">
        <v>24.837499600000001</v>
      </c>
      <c r="K150" s="32">
        <v>26.975000399999999</v>
      </c>
      <c r="L150" s="32">
        <v>23.149999600000001</v>
      </c>
      <c r="M150" s="32">
        <v>17.037500399999999</v>
      </c>
      <c r="N150" s="32">
        <v>9.9749994300000004</v>
      </c>
      <c r="O150" s="32">
        <v>3.07499981</v>
      </c>
      <c r="P150" s="32">
        <v>-2.2124998599999999</v>
      </c>
      <c r="Q150" s="32">
        <f t="shared" ref="Q150" si="4">MAX(E150:P150)</f>
        <v>26.975000399999999</v>
      </c>
    </row>
    <row r="151" spans="1:17" ht="15" thickBot="1">
      <c r="A151" s="7">
        <v>44272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44272</v>
      </c>
      <c r="B159" s="4">
        <v>21</v>
      </c>
      <c r="C159" s="4" t="s">
        <v>142</v>
      </c>
      <c r="D159" s="8">
        <v>3</v>
      </c>
      <c r="E159" s="32">
        <v>-37.3999977</v>
      </c>
      <c r="F159" s="32">
        <v>-36.099998499999998</v>
      </c>
      <c r="G159" s="32">
        <v>-29.212501499999998</v>
      </c>
      <c r="H159" s="32">
        <v>-16.237499199999998</v>
      </c>
      <c r="I159" s="32">
        <v>-6.0125002900000002</v>
      </c>
      <c r="J159" s="32">
        <v>3.5499999500000001</v>
      </c>
      <c r="K159" s="32">
        <v>7.5625004799999997</v>
      </c>
      <c r="L159" s="32">
        <v>3.73750019</v>
      </c>
      <c r="M159" s="32">
        <v>-7.7249994299999996</v>
      </c>
      <c r="N159" s="32">
        <v>-23.400001499999998</v>
      </c>
      <c r="O159" s="32">
        <v>-32.262500799999998</v>
      </c>
      <c r="P159" s="32">
        <v>-34.449996900000002</v>
      </c>
      <c r="Q159" s="32">
        <f t="shared" ref="Q159" si="5">MIN(E159:P159)</f>
        <v>-37.3999977</v>
      </c>
    </row>
    <row r="160" spans="1:17" ht="15" thickBot="1">
      <c r="A160" s="7">
        <v>44272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44272</v>
      </c>
      <c r="B167" s="4">
        <v>22</v>
      </c>
      <c r="C167" s="4" t="s">
        <v>140</v>
      </c>
      <c r="D167" s="41">
        <v>2</v>
      </c>
      <c r="E167" s="31">
        <v>-0.2</v>
      </c>
      <c r="F167" s="31">
        <v>8</v>
      </c>
      <c r="G167" s="31">
        <v>15.3</v>
      </c>
      <c r="H167" s="31">
        <v>23.9</v>
      </c>
      <c r="I167" s="31">
        <v>29.2</v>
      </c>
      <c r="J167" s="31">
        <v>32.700000000000003</v>
      </c>
      <c r="K167" s="31">
        <v>35.799999999999997</v>
      </c>
      <c r="L167" s="31">
        <v>32</v>
      </c>
      <c r="M167" s="31">
        <v>27.2</v>
      </c>
      <c r="N167" s="31">
        <v>21</v>
      </c>
      <c r="O167" s="31">
        <v>10.5</v>
      </c>
      <c r="P167" s="31">
        <v>4</v>
      </c>
      <c r="Q167" s="32">
        <v>35.799999999999997</v>
      </c>
    </row>
    <row r="168" spans="1:17" ht="15" thickBot="1">
      <c r="A168" s="7">
        <v>44272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44272</v>
      </c>
      <c r="B176" s="4">
        <v>23</v>
      </c>
      <c r="C176" s="4" t="s">
        <v>142</v>
      </c>
      <c r="D176" s="41">
        <v>3</v>
      </c>
      <c r="E176" s="31">
        <v>-42.7</v>
      </c>
      <c r="F176" s="31">
        <v>-42.3</v>
      </c>
      <c r="G176" s="31">
        <v>-37.200000000000003</v>
      </c>
      <c r="H176" s="31">
        <v>-24.4</v>
      </c>
      <c r="I176" s="31">
        <v>-12.4</v>
      </c>
      <c r="J176" s="31">
        <v>-3.8</v>
      </c>
      <c r="K176" s="31">
        <v>0.1</v>
      </c>
      <c r="L176" s="31">
        <v>-3.2</v>
      </c>
      <c r="M176" s="31">
        <v>-13.5</v>
      </c>
      <c r="N176" s="31">
        <v>-29.5</v>
      </c>
      <c r="O176" s="31">
        <v>-36.700000000000003</v>
      </c>
      <c r="P176" s="31">
        <v>-39.799999999999997</v>
      </c>
      <c r="Q176" s="32">
        <v>-42.7</v>
      </c>
    </row>
    <row r="177" spans="1:17" ht="15" thickBot="1">
      <c r="A177" s="7">
        <v>44272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44272</v>
      </c>
      <c r="B185" s="4">
        <v>24</v>
      </c>
      <c r="C185" s="4" t="s">
        <v>140</v>
      </c>
      <c r="D185" s="23">
        <v>2</v>
      </c>
      <c r="E185" s="31">
        <v>5.2</v>
      </c>
      <c r="F185" s="31">
        <v>5.3</v>
      </c>
      <c r="G185" s="31">
        <v>10.5</v>
      </c>
      <c r="H185" s="31">
        <v>14.3</v>
      </c>
      <c r="I185" s="31">
        <v>13.8</v>
      </c>
      <c r="J185" s="31">
        <v>24.1</v>
      </c>
      <c r="K185" s="31">
        <v>34.5</v>
      </c>
      <c r="L185" s="31">
        <v>28.7</v>
      </c>
      <c r="M185" s="31">
        <v>30.4</v>
      </c>
      <c r="N185" s="31">
        <v>20.8</v>
      </c>
      <c r="O185" s="31">
        <v>7.2</v>
      </c>
      <c r="P185" s="31">
        <v>10.199999999999999</v>
      </c>
      <c r="Q185" s="32">
        <v>34.5</v>
      </c>
    </row>
    <row r="186" spans="1:17" ht="15" thickBot="1">
      <c r="A186" s="7">
        <v>44272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44272</v>
      </c>
      <c r="B194" s="4">
        <v>24</v>
      </c>
      <c r="C194" s="4" t="s">
        <v>140</v>
      </c>
      <c r="D194" s="41">
        <v>3</v>
      </c>
      <c r="E194" s="31">
        <v>18</v>
      </c>
      <c r="F194" s="31">
        <v>28</v>
      </c>
      <c r="G194" s="31">
        <v>29</v>
      </c>
      <c r="H194" s="31">
        <v>40</v>
      </c>
      <c r="I194" s="31">
        <v>40</v>
      </c>
      <c r="J194" s="31">
        <v>28</v>
      </c>
      <c r="K194" s="31">
        <v>28</v>
      </c>
      <c r="L194" s="31">
        <v>34</v>
      </c>
      <c r="M194" s="31">
        <v>30</v>
      </c>
      <c r="N194" s="31">
        <v>20</v>
      </c>
      <c r="O194" s="31">
        <v>24</v>
      </c>
      <c r="P194" s="31">
        <v>40</v>
      </c>
      <c r="Q194" s="32">
        <v>40</v>
      </c>
    </row>
    <row r="195" spans="1:17" ht="15" thickBot="1">
      <c r="A195" s="7">
        <v>44272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44272</v>
      </c>
      <c r="B203" s="4">
        <v>30</v>
      </c>
      <c r="C203" s="4" t="s">
        <v>150</v>
      </c>
      <c r="D203" s="23">
        <v>1</v>
      </c>
      <c r="E203" s="32">
        <v>3</v>
      </c>
      <c r="F203" s="32">
        <v>3</v>
      </c>
      <c r="G203" s="32">
        <v>3</v>
      </c>
      <c r="H203" s="32">
        <v>4</v>
      </c>
      <c r="I203" s="32">
        <v>4</v>
      </c>
      <c r="J203" s="32">
        <v>5</v>
      </c>
      <c r="K203" s="32">
        <v>5</v>
      </c>
      <c r="L203" s="32">
        <v>4</v>
      </c>
      <c r="M203" s="32">
        <v>4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3.6666666666666665</v>
      </c>
    </row>
    <row r="204" spans="1:17" ht="15" thickBot="1">
      <c r="A204" s="7">
        <v>44272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7" ht="15" thickBot="1">
      <c r="A209" s="7">
        <v>31</v>
      </c>
      <c r="B209" s="43" t="s">
        <v>148</v>
      </c>
      <c r="C209" s="4" t="s">
        <v>149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7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7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7" ht="15" thickBot="1">
      <c r="A212" s="7">
        <v>44272</v>
      </c>
      <c r="B212" s="4">
        <v>31</v>
      </c>
      <c r="C212" s="4" t="s">
        <v>151</v>
      </c>
      <c r="D212" s="41">
        <v>4</v>
      </c>
      <c r="E212" s="31">
        <v>110.92857142857143</v>
      </c>
      <c r="F212" s="31">
        <v>178.2862068965517</v>
      </c>
      <c r="G212" s="31">
        <v>281.96428571428567</v>
      </c>
      <c r="H212" s="31">
        <v>330.06071428571431</v>
      </c>
      <c r="I212" s="31">
        <v>379.84642857142853</v>
      </c>
      <c r="J212" s="31">
        <v>384.54827586206903</v>
      </c>
      <c r="K212" s="31">
        <v>343.43666666666661</v>
      </c>
      <c r="L212" s="31">
        <v>328.89655172413802</v>
      </c>
      <c r="M212" s="31">
        <v>293.2448275862069</v>
      </c>
      <c r="N212" s="31">
        <v>218.29333333333327</v>
      </c>
      <c r="O212" s="31">
        <v>118.92333333333332</v>
      </c>
      <c r="P212" s="31">
        <v>80.919999999999987</v>
      </c>
      <c r="Q212" s="32"/>
    </row>
    <row r="213" spans="1:17" ht="15" thickBot="1">
      <c r="A213" s="7">
        <v>44272</v>
      </c>
      <c r="B213" s="4">
        <v>31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7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7">
      <c r="D215" s="50"/>
    </row>
    <row r="216" spans="1:17" ht="14.25" thickBot="1">
      <c r="D216" s="50"/>
    </row>
    <row r="217" spans="1:17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7" ht="15" thickBot="1">
      <c r="A218" s="7">
        <v>32</v>
      </c>
      <c r="B218" s="43" t="s">
        <v>152</v>
      </c>
      <c r="C218" s="4" t="s">
        <v>149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7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7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97" t="s">
        <v>18</v>
      </c>
      <c r="F220" s="97" t="s">
        <v>19</v>
      </c>
      <c r="G220" s="97" t="s">
        <v>20</v>
      </c>
      <c r="H220" s="97" t="s">
        <v>21</v>
      </c>
      <c r="I220" s="97" t="s">
        <v>22</v>
      </c>
      <c r="J220" s="97" t="s">
        <v>23</v>
      </c>
      <c r="K220" s="97" t="s">
        <v>24</v>
      </c>
      <c r="L220" s="97" t="s">
        <v>25</v>
      </c>
      <c r="M220" s="97" t="s">
        <v>26</v>
      </c>
      <c r="N220" s="97" t="s">
        <v>27</v>
      </c>
      <c r="O220" s="97" t="s">
        <v>28</v>
      </c>
      <c r="P220" s="97" t="s">
        <v>29</v>
      </c>
      <c r="Q220" s="97" t="s">
        <v>30</v>
      </c>
    </row>
    <row r="221" spans="1:17" ht="15" thickBot="1">
      <c r="A221" s="7">
        <v>44272</v>
      </c>
      <c r="B221" s="4">
        <v>32</v>
      </c>
      <c r="C221" s="4" t="s">
        <v>151</v>
      </c>
      <c r="D221" s="41">
        <v>4</v>
      </c>
      <c r="E221" s="31">
        <v>110.92857142857143</v>
      </c>
      <c r="F221" s="31">
        <v>178.2862068965517</v>
      </c>
      <c r="G221" s="31">
        <v>281.96428571428567</v>
      </c>
      <c r="H221" s="31">
        <v>330.06071428571431</v>
      </c>
      <c r="I221" s="31">
        <v>379.84642857142853</v>
      </c>
      <c r="J221" s="31">
        <v>384.54827586206903</v>
      </c>
      <c r="K221" s="31">
        <v>343.43666666666661</v>
      </c>
      <c r="L221" s="31">
        <v>328.89655172413802</v>
      </c>
      <c r="M221" s="31">
        <v>293.2448275862069</v>
      </c>
      <c r="N221" s="31">
        <v>218.29333333333327</v>
      </c>
      <c r="O221" s="31">
        <v>118.92333333333332</v>
      </c>
      <c r="P221" s="31">
        <v>80.919999999999987</v>
      </c>
      <c r="Q221" s="32"/>
    </row>
    <row r="222" spans="1:17" ht="15" thickBot="1">
      <c r="A222" s="7">
        <v>44272</v>
      </c>
      <c r="B222" s="4">
        <v>32</v>
      </c>
      <c r="C222" s="4" t="s">
        <v>133</v>
      </c>
      <c r="D222" s="8">
        <v>98</v>
      </c>
      <c r="E222" s="11">
        <v>30</v>
      </c>
      <c r="F222" s="11">
        <v>30</v>
      </c>
      <c r="G222" s="11">
        <v>30</v>
      </c>
      <c r="H222" s="11">
        <v>30</v>
      </c>
      <c r="I222" s="11">
        <v>30</v>
      </c>
      <c r="J222" s="11">
        <v>30</v>
      </c>
      <c r="K222" s="11">
        <v>30</v>
      </c>
      <c r="L222" s="11">
        <v>30</v>
      </c>
      <c r="M222" s="11">
        <v>30</v>
      </c>
      <c r="N222" s="11">
        <v>30</v>
      </c>
      <c r="O222" s="11">
        <v>30</v>
      </c>
      <c r="P222" s="11">
        <v>30</v>
      </c>
      <c r="Q222" s="11">
        <v>30</v>
      </c>
    </row>
    <row r="223" spans="1:17" ht="15" thickBot="1">
      <c r="A223" s="7"/>
      <c r="B223" s="4"/>
      <c r="C223" s="4"/>
      <c r="D223" s="8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</row>
    <row r="224" spans="1:17">
      <c r="D224" s="50"/>
    </row>
    <row r="225" spans="1:17" ht="14.25" thickBot="1">
      <c r="D225" s="50"/>
    </row>
    <row r="226" spans="1:17" ht="15" thickBot="1">
      <c r="A226" s="3" t="s">
        <v>11</v>
      </c>
      <c r="B226" s="6" t="s">
        <v>12</v>
      </c>
      <c r="C226" s="6" t="s">
        <v>13</v>
      </c>
      <c r="D226" s="45"/>
      <c r="E226" s="95"/>
      <c r="F226" s="95"/>
      <c r="G226" s="95"/>
      <c r="H226" s="95"/>
      <c r="I226" s="95"/>
      <c r="J226" s="95"/>
      <c r="K226" s="95"/>
      <c r="L226" s="95"/>
      <c r="M226" s="95"/>
      <c r="N226" s="95"/>
      <c r="O226" s="95"/>
      <c r="P226" s="95"/>
      <c r="Q226" s="95"/>
    </row>
    <row r="227" spans="1:17" ht="15" thickBot="1">
      <c r="A227" s="7">
        <v>33</v>
      </c>
      <c r="B227" s="43" t="s">
        <v>153</v>
      </c>
      <c r="C227" s="4" t="s">
        <v>149</v>
      </c>
      <c r="D227" s="45"/>
      <c r="E227" s="95"/>
      <c r="F227" s="95"/>
      <c r="G227" s="95"/>
      <c r="H227" s="95"/>
      <c r="I227" s="95"/>
      <c r="J227" s="95"/>
      <c r="K227" s="95"/>
      <c r="L227" s="95"/>
      <c r="M227" s="95"/>
      <c r="N227" s="95"/>
      <c r="O227" s="95"/>
      <c r="P227" s="95"/>
      <c r="Q227" s="95"/>
    </row>
    <row r="228" spans="1:17" ht="15" thickBot="1">
      <c r="A228" s="2"/>
      <c r="B228" s="1"/>
      <c r="C228" s="1"/>
      <c r="D228" s="45"/>
      <c r="E228" s="95"/>
      <c r="F228" s="95"/>
      <c r="G228" s="95"/>
      <c r="H228" s="95"/>
      <c r="I228" s="95"/>
      <c r="J228" s="95"/>
      <c r="K228" s="95"/>
      <c r="L228" s="95"/>
      <c r="M228" s="95"/>
      <c r="N228" s="95"/>
      <c r="O228" s="95"/>
      <c r="P228" s="95"/>
      <c r="Q228" s="95"/>
    </row>
    <row r="229" spans="1:17" ht="15" thickBot="1">
      <c r="A229" s="3" t="s">
        <v>5</v>
      </c>
      <c r="B229" s="6" t="s">
        <v>11</v>
      </c>
      <c r="C229" s="6" t="s">
        <v>16</v>
      </c>
      <c r="D229" s="46" t="s">
        <v>17</v>
      </c>
      <c r="E229" s="97" t="s">
        <v>18</v>
      </c>
      <c r="F229" s="97" t="s">
        <v>19</v>
      </c>
      <c r="G229" s="97" t="s">
        <v>20</v>
      </c>
      <c r="H229" s="97" t="s">
        <v>21</v>
      </c>
      <c r="I229" s="97" t="s">
        <v>22</v>
      </c>
      <c r="J229" s="97" t="s">
        <v>23</v>
      </c>
      <c r="K229" s="97" t="s">
        <v>24</v>
      </c>
      <c r="L229" s="97" t="s">
        <v>25</v>
      </c>
      <c r="M229" s="97" t="s">
        <v>26</v>
      </c>
      <c r="N229" s="97" t="s">
        <v>27</v>
      </c>
      <c r="O229" s="97" t="s">
        <v>28</v>
      </c>
      <c r="P229" s="97" t="s">
        <v>29</v>
      </c>
      <c r="Q229" s="97" t="s">
        <v>30</v>
      </c>
    </row>
    <row r="230" spans="1:17" ht="15" thickBot="1">
      <c r="A230" s="7">
        <v>44272</v>
      </c>
      <c r="B230" s="4">
        <v>33</v>
      </c>
      <c r="C230" s="4" t="s">
        <v>151</v>
      </c>
      <c r="D230" s="41">
        <v>3</v>
      </c>
      <c r="E230" s="31">
        <v>83.717241379310352</v>
      </c>
      <c r="F230" s="31">
        <v>116.71034482758623</v>
      </c>
      <c r="G230" s="31">
        <v>192.17499999999998</v>
      </c>
      <c r="H230" s="31">
        <v>231.63214285714281</v>
      </c>
      <c r="I230" s="31">
        <v>265.39655172413796</v>
      </c>
      <c r="J230" s="31">
        <v>259.27931034482754</v>
      </c>
      <c r="K230" s="31">
        <v>241.40333333333334</v>
      </c>
      <c r="L230" s="31">
        <v>207.81666666666669</v>
      </c>
      <c r="M230" s="31">
        <v>167.33793103448278</v>
      </c>
      <c r="N230" s="31">
        <v>126.16</v>
      </c>
      <c r="O230" s="31">
        <v>92.353333333333367</v>
      </c>
      <c r="P230" s="31">
        <v>74.49666666666667</v>
      </c>
      <c r="Q230" s="32"/>
    </row>
    <row r="231" spans="1:17" ht="15" thickBot="1">
      <c r="A231" s="7">
        <v>44272</v>
      </c>
      <c r="B231" s="4">
        <v>33</v>
      </c>
      <c r="C231" s="4" t="s">
        <v>133</v>
      </c>
      <c r="D231" s="8">
        <v>98</v>
      </c>
      <c r="E231" s="11">
        <v>30</v>
      </c>
      <c r="F231" s="11">
        <v>30</v>
      </c>
      <c r="G231" s="11">
        <v>30</v>
      </c>
      <c r="H231" s="11">
        <v>30</v>
      </c>
      <c r="I231" s="11">
        <v>30</v>
      </c>
      <c r="J231" s="11">
        <v>30</v>
      </c>
      <c r="K231" s="11">
        <v>30</v>
      </c>
      <c r="L231" s="11">
        <v>30</v>
      </c>
      <c r="M231" s="11">
        <v>30</v>
      </c>
      <c r="N231" s="11">
        <v>30</v>
      </c>
      <c r="O231" s="11">
        <v>30</v>
      </c>
      <c r="P231" s="11">
        <v>30</v>
      </c>
      <c r="Q231" s="11">
        <v>30</v>
      </c>
    </row>
    <row r="232" spans="1:17" ht="15" thickBot="1">
      <c r="A232" s="7"/>
      <c r="B232" s="4"/>
      <c r="C232" s="4"/>
      <c r="D232" s="8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</row>
    <row r="233" spans="1:17" ht="14.25" thickBot="1">
      <c r="D233" s="50"/>
    </row>
    <row r="234" spans="1:17" ht="15" thickBot="1">
      <c r="A234" s="3" t="s">
        <v>11</v>
      </c>
      <c r="B234" s="6" t="s">
        <v>12</v>
      </c>
      <c r="C234" s="6" t="s">
        <v>13</v>
      </c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7" ht="15" thickBot="1">
      <c r="A235" s="7">
        <v>34</v>
      </c>
      <c r="B235" s="36" t="s">
        <v>154</v>
      </c>
      <c r="C235" s="4" t="s">
        <v>155</v>
      </c>
      <c r="D235" s="45"/>
      <c r="E235" s="95"/>
      <c r="F235" s="95"/>
      <c r="G235" s="95"/>
      <c r="H235" s="95"/>
      <c r="I235" s="95"/>
      <c r="J235" s="95"/>
      <c r="K235" s="95"/>
      <c r="L235" s="95"/>
      <c r="M235" s="95"/>
      <c r="N235" s="95"/>
      <c r="O235" s="95"/>
      <c r="P235" s="95"/>
      <c r="Q235" s="95"/>
    </row>
    <row r="236" spans="1:17" ht="15" thickBot="1">
      <c r="A236" s="2"/>
      <c r="B236" s="1"/>
      <c r="C236" s="1"/>
      <c r="D236" s="45"/>
      <c r="E236" s="95"/>
      <c r="F236" s="95"/>
      <c r="G236" s="95"/>
      <c r="H236" s="95"/>
      <c r="I236" s="95"/>
      <c r="J236" s="95"/>
      <c r="K236" s="95"/>
      <c r="L236" s="95"/>
      <c r="M236" s="95"/>
      <c r="N236" s="95"/>
      <c r="O236" s="95"/>
      <c r="P236" s="95"/>
      <c r="Q236" s="95"/>
    </row>
    <row r="237" spans="1:17" ht="15" thickBot="1">
      <c r="A237" s="3" t="s">
        <v>5</v>
      </c>
      <c r="B237" s="6" t="s">
        <v>11</v>
      </c>
      <c r="C237" s="6" t="s">
        <v>16</v>
      </c>
      <c r="D237" s="46" t="s">
        <v>17</v>
      </c>
      <c r="E237" s="97" t="s">
        <v>18</v>
      </c>
      <c r="F237" s="97" t="s">
        <v>19</v>
      </c>
      <c r="G237" s="97" t="s">
        <v>20</v>
      </c>
      <c r="H237" s="97" t="s">
        <v>21</v>
      </c>
      <c r="I237" s="97" t="s">
        <v>22</v>
      </c>
      <c r="J237" s="97" t="s">
        <v>23</v>
      </c>
      <c r="K237" s="97" t="s">
        <v>24</v>
      </c>
      <c r="L237" s="97" t="s">
        <v>25</v>
      </c>
      <c r="M237" s="97" t="s">
        <v>26</v>
      </c>
      <c r="N237" s="97" t="s">
        <v>27</v>
      </c>
      <c r="O237" s="97" t="s">
        <v>28</v>
      </c>
      <c r="P237" s="97" t="s">
        <v>29</v>
      </c>
      <c r="Q237" s="97" t="s">
        <v>30</v>
      </c>
    </row>
    <row r="238" spans="1:17" ht="15" thickBot="1">
      <c r="A238" s="7">
        <v>44272</v>
      </c>
      <c r="B238" s="4">
        <v>34</v>
      </c>
      <c r="C238" s="4" t="s">
        <v>37</v>
      </c>
      <c r="D238" s="23">
        <v>1</v>
      </c>
      <c r="E238" s="31">
        <v>0.72447713576745831</v>
      </c>
      <c r="F238" s="31">
        <v>0.81701699753470869</v>
      </c>
      <c r="G238" s="31">
        <v>1.2532051282051282</v>
      </c>
      <c r="H238" s="31">
        <v>1.98875</v>
      </c>
      <c r="I238" s="31">
        <v>1.9859879032258065</v>
      </c>
      <c r="J238" s="31">
        <v>1.7837499999999999</v>
      </c>
      <c r="K238" s="31">
        <v>1.4328629032258065</v>
      </c>
      <c r="L238" s="31">
        <v>1.2592741935483871</v>
      </c>
      <c r="M238" s="31">
        <v>1.3319791666666667</v>
      </c>
      <c r="N238" s="31">
        <v>1.096774193548387</v>
      </c>
      <c r="O238" s="31">
        <v>0.82656249999999998</v>
      </c>
      <c r="P238" s="31">
        <v>0.67508757747237946</v>
      </c>
      <c r="Q238" s="32">
        <v>1.2678259785589627</v>
      </c>
    </row>
    <row r="239" spans="1:17" ht="15" thickBot="1">
      <c r="A239" s="7">
        <v>44272</v>
      </c>
      <c r="B239" s="4">
        <v>34</v>
      </c>
      <c r="C239" s="4" t="s">
        <v>133</v>
      </c>
      <c r="D239" s="8">
        <v>98</v>
      </c>
      <c r="E239" s="11">
        <v>30</v>
      </c>
      <c r="F239" s="11">
        <v>30</v>
      </c>
      <c r="G239" s="11">
        <v>30</v>
      </c>
      <c r="H239" s="11">
        <v>30</v>
      </c>
      <c r="I239" s="11">
        <v>30</v>
      </c>
      <c r="J239" s="11">
        <v>30</v>
      </c>
      <c r="K239" s="11">
        <v>30</v>
      </c>
      <c r="L239" s="11">
        <v>30</v>
      </c>
      <c r="M239" s="11">
        <v>30</v>
      </c>
      <c r="N239" s="11">
        <v>30</v>
      </c>
      <c r="O239" s="11">
        <v>30</v>
      </c>
      <c r="P239" s="11">
        <v>30</v>
      </c>
      <c r="Q239" s="11">
        <v>30</v>
      </c>
    </row>
    <row r="240" spans="1:17" ht="15" thickBot="1">
      <c r="A240" s="7"/>
      <c r="B240" s="4"/>
      <c r="C240" s="4"/>
      <c r="D240" s="8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</row>
    <row r="241" spans="1:18">
      <c r="D241" s="50"/>
    </row>
    <row r="242" spans="1:18" ht="14.25" thickBot="1">
      <c r="D242" s="50"/>
    </row>
    <row r="243" spans="1:18" ht="15" thickBot="1">
      <c r="A243" s="3" t="s">
        <v>11</v>
      </c>
      <c r="B243" s="6" t="s">
        <v>12</v>
      </c>
      <c r="C243" s="6" t="s">
        <v>13</v>
      </c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8" ht="15" thickBot="1">
      <c r="A244" s="7">
        <v>35</v>
      </c>
      <c r="B244" s="43" t="s">
        <v>156</v>
      </c>
      <c r="C244" s="4" t="s">
        <v>157</v>
      </c>
      <c r="D244" s="45"/>
      <c r="E244" s="95"/>
      <c r="F244" s="95"/>
      <c r="G244" s="95"/>
      <c r="H244" s="95"/>
      <c r="I244" s="95"/>
      <c r="J244" s="95"/>
      <c r="K244" s="95"/>
      <c r="L244" s="95"/>
      <c r="M244" s="95"/>
      <c r="N244" s="95"/>
      <c r="O244" s="95"/>
      <c r="P244" s="95"/>
      <c r="Q244" s="95"/>
    </row>
    <row r="245" spans="1:18" ht="15" thickBot="1">
      <c r="A245" s="2"/>
      <c r="B245" s="1"/>
      <c r="C245" s="1"/>
      <c r="D245" s="45"/>
      <c r="E245" s="95"/>
      <c r="F245" s="95"/>
      <c r="G245" s="95"/>
      <c r="H245" s="95"/>
      <c r="I245" s="95"/>
      <c r="J245" s="95"/>
      <c r="K245" s="95"/>
      <c r="L245" s="95"/>
      <c r="M245" s="95"/>
      <c r="N245" s="95"/>
      <c r="O245" s="95"/>
      <c r="P245" s="95"/>
      <c r="Q245" s="95"/>
    </row>
    <row r="246" spans="1:18" ht="15" thickBot="1">
      <c r="A246" s="3" t="s">
        <v>5</v>
      </c>
      <c r="B246" s="6" t="s">
        <v>11</v>
      </c>
      <c r="C246" s="6" t="s">
        <v>16</v>
      </c>
      <c r="D246" s="46" t="s">
        <v>17</v>
      </c>
      <c r="E246" s="102" t="s">
        <v>158</v>
      </c>
      <c r="F246" s="97" t="s">
        <v>18</v>
      </c>
      <c r="G246" s="97" t="s">
        <v>19</v>
      </c>
      <c r="H246" s="97" t="s">
        <v>20</v>
      </c>
      <c r="I246" s="97" t="s">
        <v>21</v>
      </c>
      <c r="J246" s="97" t="s">
        <v>22</v>
      </c>
      <c r="K246" s="97" t="s">
        <v>23</v>
      </c>
      <c r="L246" s="97" t="s">
        <v>24</v>
      </c>
      <c r="M246" s="97" t="s">
        <v>25</v>
      </c>
      <c r="N246" s="97" t="s">
        <v>26</v>
      </c>
      <c r="O246" s="97" t="s">
        <v>27</v>
      </c>
      <c r="P246" s="97" t="s">
        <v>28</v>
      </c>
      <c r="Q246" s="97" t="s">
        <v>29</v>
      </c>
      <c r="R246" s="97" t="s">
        <v>30</v>
      </c>
    </row>
    <row r="247" spans="1:18" ht="15" thickBot="1">
      <c r="A247" s="7">
        <v>44272</v>
      </c>
      <c r="B247" s="4">
        <v>35</v>
      </c>
      <c r="C247" s="4" t="s">
        <v>150</v>
      </c>
      <c r="D247" s="41">
        <v>1</v>
      </c>
      <c r="E247" s="31">
        <v>360</v>
      </c>
      <c r="F247" s="31">
        <v>1.3995859101034485</v>
      </c>
      <c r="G247" s="31">
        <v>2.4593632096551725</v>
      </c>
      <c r="H247" s="31">
        <v>7.6070662406896536</v>
      </c>
      <c r="I247" s="31">
        <v>16.502640812666662</v>
      </c>
      <c r="J247" s="31">
        <v>13.871820533000001</v>
      </c>
      <c r="K247" s="31">
        <v>13.853885637333331</v>
      </c>
      <c r="L247" s="31">
        <v>11.812376324666669</v>
      </c>
      <c r="M247" s="31">
        <v>9.3536184349999996</v>
      </c>
      <c r="N247" s="31">
        <v>7.4842164783333329</v>
      </c>
      <c r="O247" s="31">
        <v>6.0966955109333334</v>
      </c>
      <c r="P247" s="31">
        <v>3.7746187176666668</v>
      </c>
      <c r="Q247" s="31">
        <v>1.6629979189999997</v>
      </c>
      <c r="R247" s="31">
        <v>8.024931530843137</v>
      </c>
    </row>
    <row r="248" spans="1:18" ht="15" thickBot="1">
      <c r="A248" s="7">
        <v>44272</v>
      </c>
      <c r="B248" s="4">
        <v>35</v>
      </c>
      <c r="C248" s="4" t="s">
        <v>150</v>
      </c>
      <c r="D248" s="41">
        <v>1</v>
      </c>
      <c r="E248" s="31">
        <v>45</v>
      </c>
      <c r="F248" s="31">
        <v>1.0524496479310343</v>
      </c>
      <c r="G248" s="31">
        <v>1.9743368749310348</v>
      </c>
      <c r="H248" s="31">
        <v>8.6710737379310352</v>
      </c>
      <c r="I248" s="31">
        <v>11.683684661333331</v>
      </c>
      <c r="J248" s="31">
        <v>8.3593311499999992</v>
      </c>
      <c r="K248" s="31">
        <v>10.535838103333331</v>
      </c>
      <c r="L248" s="31">
        <v>13.698787152333333</v>
      </c>
      <c r="M248" s="31">
        <v>9.7149992076666649</v>
      </c>
      <c r="N248" s="31">
        <v>6.3754690519999979</v>
      </c>
      <c r="O248" s="31">
        <v>5.5502661977999992</v>
      </c>
      <c r="P248" s="31">
        <v>4.0603438159999996</v>
      </c>
      <c r="Q248" s="31">
        <v>1.6535824312999998</v>
      </c>
      <c r="R248" s="31">
        <v>6.9697675090084035</v>
      </c>
    </row>
    <row r="249" spans="1:18" ht="15" thickBot="1">
      <c r="A249" s="7">
        <v>44272</v>
      </c>
      <c r="B249" s="4">
        <v>35</v>
      </c>
      <c r="C249" s="4" t="s">
        <v>150</v>
      </c>
      <c r="D249" s="41">
        <v>1</v>
      </c>
      <c r="E249" s="31">
        <v>90</v>
      </c>
      <c r="F249" s="31">
        <v>4.7319201532068966</v>
      </c>
      <c r="G249" s="31">
        <v>6.1202595284137935</v>
      </c>
      <c r="H249" s="31">
        <v>9.2999054344827563</v>
      </c>
      <c r="I249" s="31">
        <v>5.7751117419666675</v>
      </c>
      <c r="J249" s="31">
        <v>5.0032181293666671</v>
      </c>
      <c r="K249" s="31">
        <v>6.370489113233333</v>
      </c>
      <c r="L249" s="31">
        <v>9.1503690476666684</v>
      </c>
      <c r="M249" s="31">
        <v>9.3172244236666657</v>
      </c>
      <c r="N249" s="31">
        <v>6.9045646792333351</v>
      </c>
      <c r="O249" s="31">
        <v>7.6480982802333335</v>
      </c>
      <c r="P249" s="31">
        <v>9.3557965726666659</v>
      </c>
      <c r="Q249" s="31">
        <v>4.7586977550000009</v>
      </c>
      <c r="R249" s="31">
        <v>7.0389847637478917</v>
      </c>
    </row>
    <row r="250" spans="1:18" ht="15" thickBot="1">
      <c r="A250" s="7">
        <v>44272</v>
      </c>
      <c r="B250" s="4">
        <v>35</v>
      </c>
      <c r="C250" s="4" t="s">
        <v>150</v>
      </c>
      <c r="D250" s="41">
        <v>1</v>
      </c>
      <c r="E250" s="31">
        <v>135</v>
      </c>
      <c r="F250" s="31">
        <v>19.955818241724138</v>
      </c>
      <c r="G250" s="31">
        <v>15.896449945862066</v>
      </c>
      <c r="H250" s="31">
        <v>10.401924359655172</v>
      </c>
      <c r="I250" s="31">
        <v>3.8038476384333335</v>
      </c>
      <c r="J250" s="31">
        <v>3.5802457728666663</v>
      </c>
      <c r="K250" s="31">
        <v>4.6351894692666669</v>
      </c>
      <c r="L250" s="31">
        <v>4.7369875073333345</v>
      </c>
      <c r="M250" s="31">
        <v>5.6754926930000007</v>
      </c>
      <c r="N250" s="31">
        <v>7.3837796233333339</v>
      </c>
      <c r="O250" s="31">
        <v>9.9581758703333314</v>
      </c>
      <c r="P250" s="31">
        <v>15.904490292666667</v>
      </c>
      <c r="Q250" s="31">
        <v>18.578587313333333</v>
      </c>
      <c r="R250" s="31">
        <v>9.9974102781148506</v>
      </c>
    </row>
    <row r="251" spans="1:18" ht="15" thickBot="1">
      <c r="A251" s="7">
        <v>44272</v>
      </c>
      <c r="B251" s="4">
        <v>35</v>
      </c>
      <c r="C251" s="4" t="s">
        <v>150</v>
      </c>
      <c r="D251" s="41">
        <v>1</v>
      </c>
      <c r="E251" s="31">
        <v>180</v>
      </c>
      <c r="F251" s="31">
        <v>58.775398255172426</v>
      </c>
      <c r="G251" s="31">
        <v>55.839990024137933</v>
      </c>
      <c r="H251" s="31">
        <v>35.582990703448274</v>
      </c>
      <c r="I251" s="31">
        <v>12.497020353000002</v>
      </c>
      <c r="J251" s="31">
        <v>11.034571155333332</v>
      </c>
      <c r="K251" s="31">
        <v>9.7191386689999995</v>
      </c>
      <c r="L251" s="31">
        <v>9.6360399999999977</v>
      </c>
      <c r="M251" s="31">
        <v>11.825482338333336</v>
      </c>
      <c r="N251" s="31">
        <v>14.79697212</v>
      </c>
      <c r="O251" s="31">
        <v>26.669088425999998</v>
      </c>
      <c r="P251" s="31">
        <v>37.534144804999997</v>
      </c>
      <c r="Q251" s="31">
        <v>55.08845462</v>
      </c>
      <c r="R251" s="31">
        <v>28.066611666946788</v>
      </c>
    </row>
    <row r="252" spans="1:18" ht="15" thickBot="1">
      <c r="A252" s="7">
        <v>44272</v>
      </c>
      <c r="B252" s="4">
        <v>35</v>
      </c>
      <c r="C252" s="4" t="s">
        <v>150</v>
      </c>
      <c r="D252" s="41">
        <v>1</v>
      </c>
      <c r="E252" s="31">
        <v>225</v>
      </c>
      <c r="F252" s="31">
        <v>4.3680692241379324</v>
      </c>
      <c r="G252" s="31">
        <v>4.8119005748275852</v>
      </c>
      <c r="H252" s="31">
        <v>7.5517717482758622</v>
      </c>
      <c r="I252" s="31">
        <v>10.647871019333337</v>
      </c>
      <c r="J252" s="31">
        <v>13.816795479666663</v>
      </c>
      <c r="K252" s="31">
        <v>12.221459439000004</v>
      </c>
      <c r="L252" s="31">
        <v>10.652240705666667</v>
      </c>
      <c r="M252" s="31">
        <v>14.055807074333334</v>
      </c>
      <c r="N252" s="31">
        <v>16.365740970333331</v>
      </c>
      <c r="O252" s="31">
        <v>12.981813509999997</v>
      </c>
      <c r="P252" s="31">
        <v>9.4133282696666676</v>
      </c>
      <c r="Q252" s="31">
        <v>5.3692444146666656</v>
      </c>
      <c r="R252" s="31">
        <v>10.22674938753501</v>
      </c>
    </row>
    <row r="253" spans="1:18" ht="15" thickBot="1">
      <c r="A253" s="7">
        <v>44272</v>
      </c>
      <c r="B253" s="4">
        <v>35</v>
      </c>
      <c r="C253" s="4" t="s">
        <v>150</v>
      </c>
      <c r="D253" s="41">
        <v>1</v>
      </c>
      <c r="E253" s="31">
        <v>270</v>
      </c>
      <c r="F253" s="31">
        <v>8.0079951862068963</v>
      </c>
      <c r="G253" s="31">
        <v>9.8904631841379338</v>
      </c>
      <c r="H253" s="31">
        <v>14.933621735172418</v>
      </c>
      <c r="I253" s="31">
        <v>25.877246633333332</v>
      </c>
      <c r="J253" s="31">
        <v>28.462401733333341</v>
      </c>
      <c r="K253" s="31">
        <v>27.385444703333331</v>
      </c>
      <c r="L253" s="31">
        <v>26.761408993333337</v>
      </c>
      <c r="M253" s="31">
        <v>26.232960149999997</v>
      </c>
      <c r="N253" s="31">
        <v>28.862735873333342</v>
      </c>
      <c r="O253" s="31">
        <v>23.037487246666668</v>
      </c>
      <c r="P253" s="31">
        <v>15.819532975333335</v>
      </c>
      <c r="Q253" s="31">
        <v>9.8311193560000003</v>
      </c>
      <c r="R253" s="31">
        <v>20.504875218487403</v>
      </c>
    </row>
    <row r="254" spans="1:18" ht="15" thickBot="1">
      <c r="A254" s="7">
        <v>44272</v>
      </c>
      <c r="B254" s="4">
        <v>35</v>
      </c>
      <c r="C254" s="4" t="s">
        <v>150</v>
      </c>
      <c r="D254" s="41">
        <v>1</v>
      </c>
      <c r="E254" s="31">
        <v>315</v>
      </c>
      <c r="F254" s="31">
        <v>1.7087638003448278</v>
      </c>
      <c r="G254" s="31">
        <v>3.0072373746896552</v>
      </c>
      <c r="H254" s="31">
        <v>5.9516459531034487</v>
      </c>
      <c r="I254" s="31">
        <v>13.212577370000002</v>
      </c>
      <c r="J254" s="31">
        <v>15.871615569666666</v>
      </c>
      <c r="K254" s="31">
        <v>15.278554770999998</v>
      </c>
      <c r="L254" s="31">
        <v>13.551790460666668</v>
      </c>
      <c r="M254" s="31">
        <v>13.824415889666664</v>
      </c>
      <c r="N254" s="31">
        <v>11.826521699666667</v>
      </c>
      <c r="O254" s="31">
        <v>8.0583759116666673</v>
      </c>
      <c r="P254" s="31">
        <v>4.1377448416666667</v>
      </c>
      <c r="Q254" s="31">
        <v>3.0573163770000007</v>
      </c>
      <c r="R254" s="31">
        <v>9.1706698976078425</v>
      </c>
    </row>
    <row r="255" spans="1:18">
      <c r="A255" s="39"/>
      <c r="B255" s="37"/>
      <c r="C255" s="37"/>
      <c r="D255" s="49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</row>
    <row r="256" spans="1:18" ht="14.25" thickBot="1">
      <c r="D256" s="50"/>
    </row>
    <row r="257" spans="1:17" ht="15" thickBot="1">
      <c r="A257" s="3" t="s">
        <v>11</v>
      </c>
      <c r="B257" s="6" t="s">
        <v>12</v>
      </c>
      <c r="C257" s="6" t="s">
        <v>13</v>
      </c>
      <c r="D257" s="45"/>
      <c r="E257" s="95"/>
      <c r="F257" s="95"/>
      <c r="G257" s="95"/>
      <c r="H257" s="95"/>
      <c r="I257" s="95"/>
      <c r="J257" s="95"/>
      <c r="K257" s="95"/>
      <c r="L257" s="95"/>
      <c r="M257" s="95"/>
      <c r="N257" s="95"/>
      <c r="O257" s="95"/>
      <c r="P257" s="95"/>
      <c r="Q257" s="95"/>
    </row>
    <row r="258" spans="1:17" ht="15" thickBot="1">
      <c r="A258" s="7">
        <v>36</v>
      </c>
      <c r="B258" s="42" t="s">
        <v>159</v>
      </c>
      <c r="C258" s="4" t="s">
        <v>36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2"/>
      <c r="B259" s="1"/>
      <c r="C259" s="1"/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3" t="s">
        <v>5</v>
      </c>
      <c r="B260" s="6" t="s">
        <v>11</v>
      </c>
      <c r="C260" s="6" t="s">
        <v>16</v>
      </c>
      <c r="D260" s="46" t="s">
        <v>17</v>
      </c>
      <c r="E260" s="97" t="s">
        <v>18</v>
      </c>
      <c r="F260" s="97" t="s">
        <v>19</v>
      </c>
      <c r="G260" s="97" t="s">
        <v>20</v>
      </c>
      <c r="H260" s="97" t="s">
        <v>21</v>
      </c>
      <c r="I260" s="97" t="s">
        <v>22</v>
      </c>
      <c r="J260" s="97" t="s">
        <v>23</v>
      </c>
      <c r="K260" s="97" t="s">
        <v>24</v>
      </c>
      <c r="L260" s="97" t="s">
        <v>25</v>
      </c>
      <c r="M260" s="97" t="s">
        <v>26</v>
      </c>
      <c r="N260" s="97" t="s">
        <v>27</v>
      </c>
      <c r="O260" s="97" t="s">
        <v>28</v>
      </c>
      <c r="P260" s="97" t="s">
        <v>29</v>
      </c>
      <c r="Q260" s="97" t="s">
        <v>30</v>
      </c>
    </row>
    <row r="261" spans="1:17" ht="15" thickBot="1">
      <c r="A261" s="7">
        <v>44272</v>
      </c>
      <c r="B261" s="4">
        <v>36</v>
      </c>
      <c r="C261" s="4" t="s">
        <v>150</v>
      </c>
      <c r="D261" s="23">
        <v>1</v>
      </c>
      <c r="E261" s="31">
        <v>-24.877526868623431</v>
      </c>
      <c r="F261" s="31">
        <v>-20.101416761562483</v>
      </c>
      <c r="G261" s="31">
        <v>-8.7594085992774584</v>
      </c>
      <c r="H261" s="31">
        <v>4.8299861084421476</v>
      </c>
      <c r="I261" s="31">
        <v>13.917580646794208</v>
      </c>
      <c r="J261" s="31">
        <v>19.957541651849944</v>
      </c>
      <c r="K261" s="31">
        <v>21.39944891799642</v>
      </c>
      <c r="L261" s="31">
        <v>17.970161287343348</v>
      </c>
      <c r="M261" s="31">
        <v>10.469041661921267</v>
      </c>
      <c r="N261" s="31">
        <v>0.22284945753473212</v>
      </c>
      <c r="O261" s="31">
        <v>-13.15699999600028</v>
      </c>
      <c r="P261" s="31">
        <v>-22.178467747872514</v>
      </c>
      <c r="Q261" s="32">
        <v>6.5686317775940778E-2</v>
      </c>
    </row>
    <row r="262" spans="1:17" ht="15" thickBot="1">
      <c r="A262" s="7">
        <v>44272</v>
      </c>
      <c r="B262" s="4">
        <v>36</v>
      </c>
      <c r="C262" s="4" t="s">
        <v>133</v>
      </c>
      <c r="D262" s="8">
        <v>98</v>
      </c>
      <c r="E262" s="11">
        <v>30</v>
      </c>
      <c r="F262" s="11">
        <v>30</v>
      </c>
      <c r="G262" s="11">
        <v>30</v>
      </c>
      <c r="H262" s="11">
        <v>30</v>
      </c>
      <c r="I262" s="11">
        <v>30</v>
      </c>
      <c r="J262" s="11">
        <v>30</v>
      </c>
      <c r="K262" s="11">
        <v>30</v>
      </c>
      <c r="L262" s="11">
        <v>30</v>
      </c>
      <c r="M262" s="11">
        <v>30</v>
      </c>
      <c r="N262" s="11">
        <v>30</v>
      </c>
      <c r="O262" s="11">
        <v>30</v>
      </c>
      <c r="P262" s="11">
        <v>30</v>
      </c>
      <c r="Q262" s="11">
        <v>30</v>
      </c>
    </row>
    <row r="263" spans="1:17" ht="15" thickBot="1">
      <c r="A263" s="7"/>
      <c r="B263" s="4"/>
      <c r="C263" s="4"/>
      <c r="D263" s="8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</row>
    <row r="264" spans="1:17">
      <c r="D264" s="50"/>
    </row>
    <row r="265" spans="1:17" ht="14.25" thickBot="1">
      <c r="D265" s="50"/>
    </row>
    <row r="266" spans="1:17" ht="15" thickBot="1">
      <c r="A266" s="3" t="s">
        <v>11</v>
      </c>
      <c r="B266" s="6" t="s">
        <v>12</v>
      </c>
      <c r="C266" s="6" t="s">
        <v>13</v>
      </c>
      <c r="D266" s="45"/>
      <c r="E266" s="95"/>
      <c r="F266" s="95"/>
      <c r="G266" s="95"/>
      <c r="H266" s="95"/>
      <c r="I266" s="95"/>
      <c r="J266" s="95"/>
      <c r="K266" s="95"/>
      <c r="L266" s="95"/>
      <c r="M266" s="95"/>
      <c r="N266" s="95"/>
      <c r="O266" s="95"/>
      <c r="P266" s="95"/>
      <c r="Q266" s="95"/>
    </row>
    <row r="267" spans="1:17" ht="15" thickBot="1">
      <c r="A267" s="7">
        <v>38</v>
      </c>
      <c r="B267" s="42" t="s">
        <v>160</v>
      </c>
      <c r="C267" s="44" t="s">
        <v>161</v>
      </c>
      <c r="D267" s="45"/>
      <c r="E267" s="95"/>
      <c r="F267" s="95"/>
      <c r="G267" s="95"/>
      <c r="H267" s="95"/>
      <c r="I267" s="95"/>
      <c r="J267" s="95"/>
      <c r="K267" s="95"/>
      <c r="L267" s="95"/>
      <c r="M267" s="95"/>
      <c r="N267" s="95"/>
      <c r="O267" s="95"/>
      <c r="P267" s="95"/>
      <c r="Q267" s="95"/>
    </row>
    <row r="268" spans="1:17" ht="15" thickBot="1">
      <c r="A268" s="2"/>
      <c r="B268" s="1"/>
      <c r="C268" s="1"/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3" t="s">
        <v>5</v>
      </c>
      <c r="B269" s="6" t="s">
        <v>11</v>
      </c>
      <c r="C269" s="6" t="s">
        <v>16</v>
      </c>
      <c r="D269" s="46" t="s">
        <v>17</v>
      </c>
      <c r="E269" s="97" t="s">
        <v>18</v>
      </c>
      <c r="F269" s="97" t="s">
        <v>19</v>
      </c>
      <c r="G269" s="97" t="s">
        <v>20</v>
      </c>
      <c r="H269" s="97" t="s">
        <v>21</v>
      </c>
      <c r="I269" s="97" t="s">
        <v>22</v>
      </c>
      <c r="J269" s="97" t="s">
        <v>23</v>
      </c>
      <c r="K269" s="97" t="s">
        <v>24</v>
      </c>
      <c r="L269" s="97" t="s">
        <v>25</v>
      </c>
      <c r="M269" s="97" t="s">
        <v>26</v>
      </c>
      <c r="N269" s="97" t="s">
        <v>27</v>
      </c>
      <c r="O269" s="97" t="s">
        <v>28</v>
      </c>
      <c r="P269" s="97" t="s">
        <v>29</v>
      </c>
      <c r="Q269" s="97" t="s">
        <v>30</v>
      </c>
    </row>
    <row r="270" spans="1:17" ht="15" thickBot="1">
      <c r="A270" s="7">
        <v>44272</v>
      </c>
      <c r="B270" s="4">
        <v>38</v>
      </c>
      <c r="C270" s="4" t="s">
        <v>150</v>
      </c>
      <c r="D270" s="41">
        <v>1</v>
      </c>
      <c r="E270" s="41">
        <v>71.111671698712868</v>
      </c>
      <c r="F270" s="41">
        <v>67.535695327477015</v>
      </c>
      <c r="G270" s="41">
        <v>59.843854282536157</v>
      </c>
      <c r="H270" s="41">
        <v>47.17757936507936</v>
      </c>
      <c r="I270" s="41">
        <v>45.414516129032258</v>
      </c>
      <c r="J270" s="41">
        <v>49.81208333333332</v>
      </c>
      <c r="K270" s="41">
        <v>56.593010752688173</v>
      </c>
      <c r="L270" s="41">
        <v>58.795833333333341</v>
      </c>
      <c r="M270" s="41">
        <v>54.964305555555562</v>
      </c>
      <c r="N270" s="41">
        <v>56.827315668202765</v>
      </c>
      <c r="O270" s="41">
        <v>65.758015873015864</v>
      </c>
      <c r="P270" s="41">
        <v>70.420736260454007</v>
      </c>
      <c r="Q270" s="40">
        <f t="shared" ref="Q270" si="7">AVERAGE(E270:P270)</f>
        <v>58.687884798285047</v>
      </c>
    </row>
    <row r="271" spans="1:17" ht="15" thickBot="1">
      <c r="A271" s="7">
        <v>44272</v>
      </c>
      <c r="B271" s="4">
        <v>38</v>
      </c>
      <c r="C271" s="4" t="s">
        <v>133</v>
      </c>
      <c r="D271" s="8">
        <v>98</v>
      </c>
      <c r="E271" s="11">
        <v>30</v>
      </c>
      <c r="F271" s="11">
        <v>30</v>
      </c>
      <c r="G271" s="11">
        <v>30</v>
      </c>
      <c r="H271" s="11">
        <v>30</v>
      </c>
      <c r="I271" s="11">
        <v>30</v>
      </c>
      <c r="J271" s="11">
        <v>30</v>
      </c>
      <c r="K271" s="11">
        <v>30</v>
      </c>
      <c r="L271" s="11">
        <v>30</v>
      </c>
      <c r="M271" s="11">
        <v>30</v>
      </c>
      <c r="N271" s="11">
        <v>30</v>
      </c>
      <c r="O271" s="11">
        <v>30</v>
      </c>
      <c r="P271" s="11">
        <v>30</v>
      </c>
      <c r="Q271" s="11">
        <v>30</v>
      </c>
    </row>
    <row r="272" spans="1:17" ht="15" thickBot="1">
      <c r="A272" s="7"/>
      <c r="B272" s="4"/>
      <c r="C272" s="4"/>
      <c r="D272" s="8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</row>
    <row r="273" spans="1:17">
      <c r="D273" s="50"/>
    </row>
    <row r="274" spans="1:17" ht="14.25" thickBot="1">
      <c r="D274" s="50"/>
    </row>
    <row r="275" spans="1:17" ht="15" thickBot="1">
      <c r="A275" s="3" t="s">
        <v>11</v>
      </c>
      <c r="B275" s="6" t="s">
        <v>12</v>
      </c>
      <c r="C275" s="6" t="s">
        <v>13</v>
      </c>
      <c r="D275" s="45"/>
      <c r="E275" s="95"/>
      <c r="F275" s="95"/>
      <c r="G275" s="95"/>
      <c r="H275" s="95"/>
      <c r="I275" s="95"/>
      <c r="J275" s="95"/>
      <c r="K275" s="95"/>
      <c r="L275" s="95"/>
      <c r="M275" s="95"/>
      <c r="N275" s="95"/>
      <c r="O275" s="95"/>
      <c r="P275" s="95"/>
      <c r="Q275" s="95"/>
    </row>
    <row r="276" spans="1:17" ht="15" thickBot="1">
      <c r="A276" s="7">
        <v>39</v>
      </c>
      <c r="B276" s="42" t="s">
        <v>162</v>
      </c>
      <c r="C276" s="4" t="s">
        <v>36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2"/>
      <c r="B277" s="1"/>
      <c r="C277" s="1"/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3" t="s">
        <v>5</v>
      </c>
      <c r="B278" s="6" t="s">
        <v>11</v>
      </c>
      <c r="C278" s="6" t="s">
        <v>16</v>
      </c>
      <c r="D278" s="46" t="s">
        <v>17</v>
      </c>
      <c r="E278" s="97" t="s">
        <v>18</v>
      </c>
      <c r="F278" s="97" t="s">
        <v>19</v>
      </c>
      <c r="G278" s="97" t="s">
        <v>20</v>
      </c>
      <c r="H278" s="97" t="s">
        <v>21</v>
      </c>
      <c r="I278" s="97" t="s">
        <v>22</v>
      </c>
      <c r="J278" s="97" t="s">
        <v>23</v>
      </c>
      <c r="K278" s="97" t="s">
        <v>24</v>
      </c>
      <c r="L278" s="97" t="s">
        <v>25</v>
      </c>
      <c r="M278" s="97" t="s">
        <v>26</v>
      </c>
      <c r="N278" s="97" t="s">
        <v>27</v>
      </c>
      <c r="O278" s="97" t="s">
        <v>28</v>
      </c>
      <c r="P278" s="97" t="s">
        <v>29</v>
      </c>
      <c r="Q278" s="97" t="s">
        <v>30</v>
      </c>
    </row>
    <row r="279" spans="1:17" ht="15" thickBot="1">
      <c r="A279" s="7">
        <v>44272</v>
      </c>
      <c r="B279" s="4">
        <v>39</v>
      </c>
      <c r="C279" s="4" t="s">
        <v>150</v>
      </c>
      <c r="D279" s="41">
        <v>1</v>
      </c>
      <c r="E279" s="31">
        <v>-26.39</v>
      </c>
      <c r="F279" s="31">
        <v>-23.55</v>
      </c>
      <c r="G279" s="31">
        <v>-16.739999999999998</v>
      </c>
      <c r="H279" s="31">
        <v>-9.4700000000000006</v>
      </c>
      <c r="I279" s="31">
        <v>-3.32</v>
      </c>
      <c r="J279" s="31">
        <v>2.92</v>
      </c>
      <c r="K279" s="31">
        <v>6.76</v>
      </c>
      <c r="L279" s="31">
        <v>5.04</v>
      </c>
      <c r="M279" s="31">
        <v>-1.58</v>
      </c>
      <c r="N279" s="31">
        <v>-9</v>
      </c>
      <c r="O279" s="31">
        <v>-17.920000000000002</v>
      </c>
      <c r="P279" s="31">
        <v>-23.93</v>
      </c>
      <c r="Q279" s="32">
        <f t="shared" ref="Q279" si="8">AVERAGE(E279:P279)</f>
        <v>-9.7649999999999988</v>
      </c>
    </row>
    <row r="280" spans="1:17" ht="15" thickBot="1">
      <c r="A280" s="7">
        <v>44272</v>
      </c>
      <c r="B280" s="4">
        <v>39</v>
      </c>
      <c r="C280" s="4" t="s">
        <v>133</v>
      </c>
      <c r="D280" s="8">
        <v>98</v>
      </c>
      <c r="E280" s="11">
        <v>30</v>
      </c>
      <c r="F280" s="11">
        <v>30</v>
      </c>
      <c r="G280" s="11">
        <v>30</v>
      </c>
      <c r="H280" s="11">
        <v>30</v>
      </c>
      <c r="I280" s="11">
        <v>30</v>
      </c>
      <c r="J280" s="11">
        <v>30</v>
      </c>
      <c r="K280" s="11">
        <v>30</v>
      </c>
      <c r="L280" s="11">
        <v>30</v>
      </c>
      <c r="M280" s="11">
        <v>30</v>
      </c>
      <c r="N280" s="11">
        <v>30</v>
      </c>
      <c r="O280" s="11">
        <v>30</v>
      </c>
      <c r="P280" s="11">
        <v>30</v>
      </c>
      <c r="Q280" s="11">
        <v>30</v>
      </c>
    </row>
    <row r="281" spans="1:17" ht="15" thickBot="1">
      <c r="A281" s="7"/>
      <c r="B281" s="4"/>
      <c r="C281" s="4"/>
      <c r="D281" s="8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</row>
    <row r="282" spans="1:17">
      <c r="D282" s="50"/>
    </row>
    <row r="283" spans="1:17" ht="14.25" thickBot="1">
      <c r="D283" s="50"/>
    </row>
    <row r="284" spans="1:17" ht="15" thickBot="1">
      <c r="A284" s="3" t="s">
        <v>11</v>
      </c>
      <c r="B284" s="6" t="s">
        <v>12</v>
      </c>
      <c r="C284" s="6" t="s">
        <v>13</v>
      </c>
      <c r="D284" s="45"/>
      <c r="E284" s="95"/>
      <c r="F284" s="95"/>
      <c r="G284" s="95"/>
      <c r="H284" s="95"/>
      <c r="I284" s="95"/>
      <c r="J284" s="95"/>
      <c r="K284" s="95"/>
      <c r="L284" s="95"/>
      <c r="M284" s="95"/>
      <c r="N284" s="95"/>
      <c r="O284" s="95"/>
      <c r="P284" s="95"/>
      <c r="Q284" s="95"/>
    </row>
    <row r="285" spans="1:17" ht="15" thickBot="1">
      <c r="A285" s="7">
        <v>40</v>
      </c>
      <c r="B285" s="42" t="s">
        <v>163</v>
      </c>
      <c r="C285" s="4" t="s">
        <v>15</v>
      </c>
      <c r="D285" s="45"/>
      <c r="E285" s="95"/>
      <c r="F285" s="95"/>
      <c r="G285" s="95"/>
      <c r="H285" s="95"/>
      <c r="I285" s="95"/>
      <c r="J285" s="95"/>
      <c r="K285" s="95"/>
      <c r="L285" s="95"/>
      <c r="M285" s="95"/>
      <c r="N285" s="95"/>
      <c r="O285" s="95"/>
      <c r="P285" s="95"/>
      <c r="Q285" s="95"/>
    </row>
    <row r="286" spans="1:17" ht="15" thickBot="1">
      <c r="A286" s="2"/>
      <c r="B286" s="1"/>
      <c r="C286" s="1"/>
      <c r="D286" s="45"/>
      <c r="E286" s="95"/>
      <c r="F286" s="95"/>
      <c r="G286" s="95"/>
      <c r="H286" s="95"/>
      <c r="I286" s="95"/>
      <c r="J286" s="95"/>
      <c r="K286" s="95"/>
      <c r="L286" s="95"/>
      <c r="M286" s="95"/>
      <c r="N286" s="95"/>
      <c r="O286" s="95"/>
      <c r="P286" s="95"/>
      <c r="Q286" s="95"/>
    </row>
    <row r="287" spans="1:17" ht="15" thickBot="1">
      <c r="A287" s="3" t="s">
        <v>5</v>
      </c>
      <c r="B287" s="6" t="s">
        <v>11</v>
      </c>
      <c r="C287" s="6" t="s">
        <v>16</v>
      </c>
      <c r="D287" s="46" t="s">
        <v>17</v>
      </c>
      <c r="E287" s="97" t="s">
        <v>18</v>
      </c>
      <c r="F287" s="97" t="s">
        <v>19</v>
      </c>
      <c r="G287" s="97" t="s">
        <v>20</v>
      </c>
      <c r="H287" s="97" t="s">
        <v>21</v>
      </c>
      <c r="I287" s="97" t="s">
        <v>22</v>
      </c>
      <c r="J287" s="97" t="s">
        <v>23</v>
      </c>
      <c r="K287" s="97" t="s">
        <v>24</v>
      </c>
      <c r="L287" s="97" t="s">
        <v>25</v>
      </c>
      <c r="M287" s="97" t="s">
        <v>26</v>
      </c>
      <c r="N287" s="97" t="s">
        <v>27</v>
      </c>
      <c r="O287" s="97" t="s">
        <v>28</v>
      </c>
      <c r="P287" s="97" t="s">
        <v>29</v>
      </c>
      <c r="Q287" s="97" t="s">
        <v>30</v>
      </c>
    </row>
    <row r="288" spans="1:17" ht="15" thickBot="1">
      <c r="A288" s="7">
        <v>44272</v>
      </c>
      <c r="B288" s="4">
        <v>40</v>
      </c>
      <c r="C288" s="4" t="s">
        <v>151</v>
      </c>
      <c r="D288" s="41">
        <v>4</v>
      </c>
      <c r="E288" s="31">
        <v>0</v>
      </c>
      <c r="F288" s="31">
        <v>0</v>
      </c>
      <c r="G288" s="31">
        <v>0</v>
      </c>
      <c r="H288" s="31">
        <v>0</v>
      </c>
      <c r="I288" s="31">
        <v>17.25</v>
      </c>
      <c r="J288" s="31">
        <v>31.096666666666668</v>
      </c>
      <c r="K288" s="31">
        <v>54.633333333333333</v>
      </c>
      <c r="L288" s="31">
        <v>45.94666666666668</v>
      </c>
      <c r="M288" s="31">
        <v>21.516666666666666</v>
      </c>
      <c r="N288" s="31">
        <v>0</v>
      </c>
      <c r="O288" s="31">
        <v>0</v>
      </c>
      <c r="P288" s="31">
        <v>0</v>
      </c>
      <c r="Q288" s="32">
        <v>170.44333333333336</v>
      </c>
    </row>
    <row r="289" spans="1:18" ht="15" thickBot="1">
      <c r="A289" s="7">
        <v>44272</v>
      </c>
      <c r="B289" s="4">
        <v>40</v>
      </c>
      <c r="C289" s="4" t="s">
        <v>133</v>
      </c>
      <c r="D289" s="8">
        <v>98</v>
      </c>
      <c r="E289" s="11">
        <v>30</v>
      </c>
      <c r="F289" s="11">
        <v>30</v>
      </c>
      <c r="G289" s="11">
        <v>30</v>
      </c>
      <c r="H289" s="11">
        <v>30</v>
      </c>
      <c r="I289" s="11">
        <v>30</v>
      </c>
      <c r="J289" s="11">
        <v>30</v>
      </c>
      <c r="K289" s="11">
        <v>30</v>
      </c>
      <c r="L289" s="11">
        <v>30</v>
      </c>
      <c r="M289" s="11">
        <v>30</v>
      </c>
      <c r="N289" s="11">
        <v>30</v>
      </c>
      <c r="O289" s="11">
        <v>30</v>
      </c>
      <c r="P289" s="11">
        <v>30</v>
      </c>
      <c r="Q289" s="11">
        <v>30</v>
      </c>
    </row>
    <row r="290" spans="1:18" ht="14.25" thickBot="1">
      <c r="A290" s="14"/>
      <c r="B290" s="15"/>
      <c r="C290" s="15"/>
      <c r="D290" s="48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</row>
    <row r="291" spans="1:18">
      <c r="D291" s="50"/>
    </row>
    <row r="292" spans="1:18" ht="14.25" thickBot="1">
      <c r="D292" s="50"/>
    </row>
    <row r="293" spans="1:18" s="57" customFormat="1" ht="15" thickBot="1">
      <c r="A293" s="53" t="s">
        <v>11</v>
      </c>
      <c r="B293" s="54" t="s">
        <v>12</v>
      </c>
      <c r="C293" s="54" t="s">
        <v>13</v>
      </c>
      <c r="D293" s="55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5"/>
    </row>
    <row r="294" spans="1:18" ht="15" thickBot="1">
      <c r="A294" s="7">
        <v>46</v>
      </c>
      <c r="B294" s="42" t="s">
        <v>166</v>
      </c>
      <c r="C294" s="4" t="s">
        <v>33</v>
      </c>
      <c r="D294" s="45"/>
      <c r="E294" s="95"/>
      <c r="F294" s="95"/>
      <c r="G294" s="95"/>
      <c r="H294" s="95"/>
      <c r="I294" s="95"/>
      <c r="J294" s="95"/>
      <c r="K294" s="95"/>
      <c r="L294" s="95"/>
      <c r="M294" s="95"/>
      <c r="N294" s="95"/>
      <c r="O294" s="95"/>
      <c r="P294" s="95"/>
      <c r="Q294" s="95"/>
    </row>
    <row r="295" spans="1:18" ht="15" thickBot="1">
      <c r="A295" s="2"/>
      <c r="B295" s="1"/>
      <c r="C295" s="1"/>
      <c r="D295" s="45"/>
      <c r="E295" s="95"/>
      <c r="F295" s="95"/>
      <c r="G295" s="95"/>
      <c r="H295" s="95"/>
      <c r="I295" s="95"/>
      <c r="J295" s="95"/>
      <c r="K295" s="95"/>
      <c r="L295" s="95"/>
      <c r="M295" s="95"/>
      <c r="N295" s="95"/>
      <c r="O295" s="95"/>
      <c r="P295" s="95"/>
      <c r="Q295" s="95"/>
    </row>
    <row r="296" spans="1:18" ht="15" thickBot="1">
      <c r="A296" s="3" t="s">
        <v>5</v>
      </c>
      <c r="B296" s="6" t="s">
        <v>11</v>
      </c>
      <c r="C296" s="6" t="s">
        <v>16</v>
      </c>
      <c r="D296" s="46" t="s">
        <v>17</v>
      </c>
      <c r="E296" s="97" t="s">
        <v>18</v>
      </c>
      <c r="F296" s="97" t="s">
        <v>19</v>
      </c>
      <c r="G296" s="97" t="s">
        <v>20</v>
      </c>
      <c r="H296" s="97" t="s">
        <v>21</v>
      </c>
      <c r="I296" s="97" t="s">
        <v>22</v>
      </c>
      <c r="J296" s="97" t="s">
        <v>23</v>
      </c>
      <c r="K296" s="97" t="s">
        <v>24</v>
      </c>
      <c r="L296" s="97" t="s">
        <v>25</v>
      </c>
      <c r="M296" s="97" t="s">
        <v>26</v>
      </c>
      <c r="N296" s="97" t="s">
        <v>27</v>
      </c>
      <c r="O296" s="97" t="s">
        <v>28</v>
      </c>
      <c r="P296" s="97" t="s">
        <v>29</v>
      </c>
      <c r="Q296" s="97" t="s">
        <v>30</v>
      </c>
    </row>
    <row r="297" spans="1:18" ht="15" thickBot="1">
      <c r="A297" s="7">
        <v>44272</v>
      </c>
      <c r="B297" s="4">
        <v>46</v>
      </c>
      <c r="C297" s="4" t="s">
        <v>33</v>
      </c>
      <c r="D297" s="41">
        <v>5</v>
      </c>
      <c r="E297" s="31">
        <v>0</v>
      </c>
      <c r="F297" s="31">
        <v>0</v>
      </c>
      <c r="G297" s="31">
        <v>0</v>
      </c>
      <c r="H297" s="31">
        <v>0</v>
      </c>
      <c r="I297" s="31">
        <v>9</v>
      </c>
      <c r="J297" s="31">
        <v>13.5</v>
      </c>
      <c r="K297" s="31">
        <v>16.766666666666666</v>
      </c>
      <c r="L297" s="31">
        <v>14.366666666666667</v>
      </c>
      <c r="M297" s="31">
        <v>8.2666666666666675</v>
      </c>
      <c r="N297" s="31">
        <v>0</v>
      </c>
      <c r="O297" s="31">
        <v>0</v>
      </c>
      <c r="P297" s="31">
        <v>0</v>
      </c>
      <c r="Q297" s="31">
        <v>61.9</v>
      </c>
    </row>
    <row r="298" spans="1:18" ht="15" thickBot="1">
      <c r="A298" s="7">
        <v>44272</v>
      </c>
      <c r="B298" s="4">
        <v>46</v>
      </c>
      <c r="C298" s="4" t="s">
        <v>133</v>
      </c>
      <c r="D298" s="8">
        <v>98</v>
      </c>
      <c r="E298" s="11">
        <v>30</v>
      </c>
      <c r="F298" s="11">
        <v>30</v>
      </c>
      <c r="G298" s="11">
        <v>30</v>
      </c>
      <c r="H298" s="11">
        <v>30</v>
      </c>
      <c r="I298" s="11">
        <v>30</v>
      </c>
      <c r="J298" s="11">
        <v>30</v>
      </c>
      <c r="K298" s="11">
        <v>30</v>
      </c>
      <c r="L298" s="11">
        <v>30</v>
      </c>
      <c r="M298" s="11">
        <v>30</v>
      </c>
      <c r="N298" s="11">
        <v>30</v>
      </c>
      <c r="O298" s="11">
        <v>30</v>
      </c>
      <c r="P298" s="11">
        <v>30</v>
      </c>
      <c r="Q298" s="11">
        <v>30</v>
      </c>
    </row>
    <row r="299" spans="1:18" ht="14.25" thickBot="1">
      <c r="A299" s="14"/>
      <c r="B299" s="15"/>
      <c r="C299" s="15"/>
      <c r="D299" s="48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</row>
    <row r="300" spans="1:18">
      <c r="D300" s="50"/>
    </row>
    <row r="301" spans="1:18" ht="14.25" thickBot="1">
      <c r="D301" s="50"/>
    </row>
    <row r="302" spans="1:18" ht="15" thickBot="1">
      <c r="A302" s="3" t="s">
        <v>11</v>
      </c>
      <c r="B302" s="6" t="s">
        <v>12</v>
      </c>
      <c r="C302" s="6" t="s">
        <v>13</v>
      </c>
      <c r="D302" s="45"/>
      <c r="E302" s="95"/>
      <c r="F302" s="95"/>
      <c r="G302" s="95"/>
      <c r="H302" s="95"/>
      <c r="I302" s="95"/>
      <c r="J302" s="95"/>
      <c r="K302" s="95"/>
      <c r="L302" s="95"/>
      <c r="M302" s="95"/>
      <c r="N302" s="95"/>
      <c r="O302" s="95"/>
      <c r="P302" s="95"/>
      <c r="Q302" s="95"/>
    </row>
    <row r="303" spans="1:18" ht="15" thickBot="1">
      <c r="A303" s="7">
        <v>47</v>
      </c>
      <c r="B303" s="42" t="s">
        <v>167</v>
      </c>
      <c r="C303" s="4" t="s">
        <v>33</v>
      </c>
      <c r="D303" s="45"/>
      <c r="E303" s="95"/>
      <c r="F303" s="95"/>
      <c r="G303" s="95"/>
      <c r="H303" s="95"/>
      <c r="I303" s="95"/>
      <c r="J303" s="95"/>
      <c r="K303" s="95"/>
      <c r="L303" s="95"/>
      <c r="M303" s="95"/>
      <c r="N303" s="95"/>
      <c r="O303" s="95"/>
      <c r="P303" s="95"/>
      <c r="Q303" s="95"/>
    </row>
    <row r="304" spans="1:18" ht="15" thickBot="1">
      <c r="A304" s="2"/>
      <c r="B304" s="1"/>
      <c r="C304" s="1"/>
      <c r="D304" s="45"/>
      <c r="E304" s="95"/>
      <c r="F304" s="95"/>
      <c r="G304" s="95"/>
      <c r="H304" s="95"/>
      <c r="I304" s="95"/>
      <c r="J304" s="95"/>
      <c r="K304" s="95"/>
      <c r="L304" s="95"/>
      <c r="M304" s="95"/>
      <c r="N304" s="95"/>
      <c r="O304" s="95"/>
      <c r="P304" s="95"/>
      <c r="Q304" s="95"/>
    </row>
    <row r="305" spans="1:17" ht="15" thickBot="1">
      <c r="A305" s="3" t="s">
        <v>5</v>
      </c>
      <c r="B305" s="6" t="s">
        <v>11</v>
      </c>
      <c r="C305" s="6" t="s">
        <v>16</v>
      </c>
      <c r="D305" s="46" t="s">
        <v>17</v>
      </c>
      <c r="E305" s="97" t="s">
        <v>18</v>
      </c>
      <c r="F305" s="97" t="s">
        <v>19</v>
      </c>
      <c r="G305" s="97" t="s">
        <v>20</v>
      </c>
      <c r="H305" s="97" t="s">
        <v>21</v>
      </c>
      <c r="I305" s="97" t="s">
        <v>22</v>
      </c>
      <c r="J305" s="97" t="s">
        <v>23</v>
      </c>
      <c r="K305" s="97" t="s">
        <v>24</v>
      </c>
      <c r="L305" s="97" t="s">
        <v>25</v>
      </c>
      <c r="M305" s="97" t="s">
        <v>26</v>
      </c>
      <c r="N305" s="97" t="s">
        <v>27</v>
      </c>
      <c r="O305" s="97" t="s">
        <v>28</v>
      </c>
      <c r="P305" s="97" t="s">
        <v>29</v>
      </c>
      <c r="Q305" s="97" t="s">
        <v>30</v>
      </c>
    </row>
    <row r="306" spans="1:17" ht="15" thickBot="1">
      <c r="A306" s="7">
        <v>44272</v>
      </c>
      <c r="B306" s="4">
        <v>47</v>
      </c>
      <c r="C306" s="4" t="s">
        <v>33</v>
      </c>
      <c r="D306" s="41">
        <v>5</v>
      </c>
      <c r="E306" s="31">
        <v>5.3</v>
      </c>
      <c r="F306" s="31">
        <v>4.6333333333333337</v>
      </c>
      <c r="G306" s="31">
        <v>6.1333333333333337</v>
      </c>
      <c r="H306" s="31">
        <v>6.6333333333333337</v>
      </c>
      <c r="I306" s="31">
        <v>3</v>
      </c>
      <c r="J306" s="31">
        <v>0</v>
      </c>
      <c r="K306" s="31">
        <v>0</v>
      </c>
      <c r="L306" s="31">
        <v>0</v>
      </c>
      <c r="M306" s="31">
        <v>1</v>
      </c>
      <c r="N306" s="31">
        <v>6</v>
      </c>
      <c r="O306" s="31">
        <v>4</v>
      </c>
      <c r="P306" s="31">
        <v>6.0333333333333332</v>
      </c>
      <c r="Q306" s="32">
        <v>42.733333333333334</v>
      </c>
    </row>
    <row r="307" spans="1:17" ht="15" thickBot="1">
      <c r="A307" s="7">
        <v>44272</v>
      </c>
      <c r="B307" s="4">
        <v>47</v>
      </c>
      <c r="C307" s="4" t="s">
        <v>133</v>
      </c>
      <c r="D307" s="8">
        <v>98</v>
      </c>
      <c r="E307" s="11">
        <v>30</v>
      </c>
      <c r="F307" s="11">
        <v>30</v>
      </c>
      <c r="G307" s="11">
        <v>30</v>
      </c>
      <c r="H307" s="11">
        <v>30</v>
      </c>
      <c r="I307" s="11">
        <v>30</v>
      </c>
      <c r="J307" s="11">
        <v>30</v>
      </c>
      <c r="K307" s="11">
        <v>30</v>
      </c>
      <c r="L307" s="11">
        <v>30</v>
      </c>
      <c r="M307" s="11">
        <v>30</v>
      </c>
      <c r="N307" s="11">
        <v>30</v>
      </c>
      <c r="O307" s="11">
        <v>30</v>
      </c>
      <c r="P307" s="11">
        <v>30</v>
      </c>
      <c r="Q307" s="11">
        <v>30</v>
      </c>
    </row>
    <row r="308" spans="1:17" ht="14.25" thickBot="1">
      <c r="A308" s="14"/>
      <c r="B308" s="15"/>
      <c r="C308" s="15"/>
      <c r="D308" s="48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</row>
    <row r="309" spans="1:17">
      <c r="D309" s="50"/>
    </row>
    <row r="310" spans="1:17">
      <c r="D310" s="50"/>
    </row>
    <row r="311" spans="1:17">
      <c r="D311" s="50"/>
    </row>
    <row r="312" spans="1:17">
      <c r="D312" s="50"/>
    </row>
    <row r="313" spans="1:17">
      <c r="D313" s="50"/>
    </row>
    <row r="314" spans="1:17">
      <c r="D314" s="50"/>
    </row>
    <row r="315" spans="1:17">
      <c r="D315" s="50"/>
    </row>
    <row r="316" spans="1:17">
      <c r="D316" s="50"/>
    </row>
    <row r="317" spans="1:17">
      <c r="D317" s="50"/>
    </row>
    <row r="318" spans="1:17">
      <c r="D318" s="50"/>
    </row>
    <row r="319" spans="1:17">
      <c r="D319" s="50"/>
    </row>
    <row r="320" spans="1:17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  <row r="416" spans="4:4">
      <c r="D416" s="50"/>
    </row>
    <row r="417" spans="4:4">
      <c r="D417" s="50"/>
    </row>
    <row r="418" spans="4:4">
      <c r="D418" s="50"/>
    </row>
    <row r="419" spans="4:4">
      <c r="D419" s="50"/>
    </row>
    <row r="420" spans="4:4">
      <c r="D420" s="50"/>
    </row>
    <row r="421" spans="4:4">
      <c r="D421" s="50"/>
    </row>
    <row r="422" spans="4:4">
      <c r="D422" s="50"/>
    </row>
    <row r="423" spans="4:4">
      <c r="D423" s="50"/>
    </row>
    <row r="424" spans="4:4">
      <c r="D424" s="50"/>
    </row>
    <row r="425" spans="4:4">
      <c r="D425" s="50"/>
    </row>
    <row r="426" spans="4:4">
      <c r="D426" s="50"/>
    </row>
    <row r="427" spans="4:4">
      <c r="D427" s="50"/>
    </row>
    <row r="428" spans="4:4">
      <c r="D428" s="50"/>
    </row>
    <row r="429" spans="4:4">
      <c r="D429" s="50"/>
    </row>
    <row r="430" spans="4:4">
      <c r="D430" s="50"/>
    </row>
    <row r="431" spans="4:4">
      <c r="D431" s="50"/>
    </row>
    <row r="432" spans="4:4">
      <c r="D432" s="50"/>
    </row>
    <row r="433" spans="4:4">
      <c r="D433" s="50"/>
    </row>
    <row r="434" spans="4:4">
      <c r="D434" s="50"/>
    </row>
    <row r="435" spans="4:4">
      <c r="D435" s="50"/>
    </row>
    <row r="436" spans="4:4">
      <c r="D436" s="50"/>
    </row>
    <row r="437" spans="4:4">
      <c r="D437" s="50"/>
    </row>
    <row r="438" spans="4:4">
      <c r="D438" s="50"/>
    </row>
    <row r="439" spans="4:4">
      <c r="D439" s="50"/>
    </row>
    <row r="440" spans="4:4">
      <c r="D440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D15" sqref="D15"/>
    </sheetView>
  </sheetViews>
  <sheetFormatPr defaultRowHeight="13.5"/>
  <cols>
    <col min="1" max="1" width="18.75" style="17" customWidth="1"/>
    <col min="2" max="2" width="61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49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44305</v>
      </c>
      <c r="B10" s="4" t="s">
        <v>50</v>
      </c>
      <c r="C10" s="4" t="s">
        <v>213</v>
      </c>
      <c r="D10" s="8">
        <v>976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171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44305</v>
      </c>
      <c r="B23" s="4">
        <v>1</v>
      </c>
      <c r="C23" s="4" t="s">
        <v>31</v>
      </c>
      <c r="D23" s="8">
        <v>4</v>
      </c>
      <c r="E23" s="31">
        <v>1.4133333333333324</v>
      </c>
      <c r="F23" s="52">
        <v>1.5466666666666671</v>
      </c>
      <c r="G23" s="31">
        <v>1.9233333333333333</v>
      </c>
      <c r="H23" s="31">
        <v>4.7166666666666659</v>
      </c>
      <c r="I23" s="31">
        <v>13.490000000000007</v>
      </c>
      <c r="J23" s="31">
        <v>38.486666666666672</v>
      </c>
      <c r="K23" s="31">
        <v>57.749999999999936</v>
      </c>
      <c r="L23" s="31">
        <v>52.973333333333258</v>
      </c>
      <c r="M23" s="31">
        <v>17.273333333333351</v>
      </c>
      <c r="N23" s="31">
        <v>4.8499999999999988</v>
      </c>
      <c r="O23" s="31">
        <v>2.4800000000000018</v>
      </c>
      <c r="P23" s="31">
        <v>2.4166666666666665</v>
      </c>
      <c r="Q23" s="32">
        <v>199.31999999999988</v>
      </c>
    </row>
    <row r="24" spans="1:17" ht="15" thickBot="1">
      <c r="A24" s="7">
        <v>44305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44305</v>
      </c>
      <c r="B31" s="4">
        <v>2</v>
      </c>
      <c r="C31" s="4" t="s">
        <v>34</v>
      </c>
      <c r="D31" s="8">
        <v>5</v>
      </c>
      <c r="E31" s="31">
        <v>0.4</v>
      </c>
      <c r="F31" s="31">
        <v>0.6</v>
      </c>
      <c r="G31" s="31">
        <v>0.53333333333333333</v>
      </c>
      <c r="H31" s="31">
        <v>1.1666666666666667</v>
      </c>
      <c r="I31" s="31">
        <v>3.1666666666666665</v>
      </c>
      <c r="J31" s="31">
        <v>5.5</v>
      </c>
      <c r="K31" s="31">
        <v>7.9</v>
      </c>
      <c r="L31" s="31">
        <v>6.666666666666667</v>
      </c>
      <c r="M31" s="31">
        <v>3.5666666666666669</v>
      </c>
      <c r="N31" s="31">
        <v>1.5</v>
      </c>
      <c r="O31" s="31">
        <v>0.8</v>
      </c>
      <c r="P31" s="31">
        <v>0.8666666666666667</v>
      </c>
      <c r="Q31" s="32">
        <v>32.666666666666664</v>
      </c>
    </row>
    <row r="32" spans="1:17" ht="15" thickBot="1">
      <c r="A32" s="7">
        <v>44305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44305</v>
      </c>
      <c r="B39" s="4">
        <v>3</v>
      </c>
      <c r="C39" s="4" t="s">
        <v>37</v>
      </c>
      <c r="D39" s="8">
        <v>1</v>
      </c>
      <c r="E39" s="31">
        <v>-15.950333333333335</v>
      </c>
      <c r="F39" s="31">
        <v>-10.140999999999998</v>
      </c>
      <c r="G39" s="31">
        <v>-1.2666666666666663E-2</v>
      </c>
      <c r="H39" s="31">
        <v>11.682333333333332</v>
      </c>
      <c r="I39" s="31">
        <v>19.882999999999996</v>
      </c>
      <c r="J39" s="31">
        <v>25.191999999999997</v>
      </c>
      <c r="K39" s="31">
        <v>27.210333333333338</v>
      </c>
      <c r="L39" s="31">
        <v>25.338666666666668</v>
      </c>
      <c r="M39" s="31">
        <v>19.071999999999999</v>
      </c>
      <c r="N39" s="31">
        <v>9.6163333333333316</v>
      </c>
      <c r="O39" s="31">
        <v>-3.3246666666666669</v>
      </c>
      <c r="P39" s="31">
        <v>-12.851666666666667</v>
      </c>
      <c r="Q39" s="32">
        <v>7.9761944444444426</v>
      </c>
    </row>
    <row r="40" spans="1:17" ht="15" thickBot="1">
      <c r="A40" s="7">
        <v>44305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44305</v>
      </c>
      <c r="B47" s="4">
        <v>4</v>
      </c>
      <c r="C47" s="4" t="s">
        <v>37</v>
      </c>
      <c r="D47" s="8">
        <v>1</v>
      </c>
      <c r="E47" s="31">
        <v>-25.811666666666664</v>
      </c>
      <c r="F47" s="31">
        <v>-22.000666666666667</v>
      </c>
      <c r="G47" s="31">
        <v>-13.032</v>
      </c>
      <c r="H47" s="31">
        <v>-2.9816666666666665</v>
      </c>
      <c r="I47" s="31">
        <v>4.8509999999999991</v>
      </c>
      <c r="J47" s="31">
        <v>11.671333333333335</v>
      </c>
      <c r="K47" s="31">
        <v>15.001333333333333</v>
      </c>
      <c r="L47" s="31">
        <v>12.813333333333334</v>
      </c>
      <c r="M47" s="31">
        <v>5.4756666666666662</v>
      </c>
      <c r="N47" s="31">
        <v>-3.5919999999999992</v>
      </c>
      <c r="O47" s="31">
        <v>-14.581000000000005</v>
      </c>
      <c r="P47" s="31">
        <v>-22.541000000000004</v>
      </c>
      <c r="Q47" s="32">
        <f t="shared" ref="Q47" si="0">AVERAGE(E47:P47)</f>
        <v>-4.5606111111111112</v>
      </c>
    </row>
    <row r="48" spans="1:17" ht="15" thickBot="1">
      <c r="A48" s="7">
        <v>44305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44305</v>
      </c>
      <c r="B55" s="4">
        <v>5</v>
      </c>
      <c r="C55" s="4" t="s">
        <v>37</v>
      </c>
      <c r="D55" s="8">
        <v>1</v>
      </c>
      <c r="E55" s="31">
        <v>-21.219502688172042</v>
      </c>
      <c r="F55" s="31">
        <v>-16.414982553366173</v>
      </c>
      <c r="G55" s="31">
        <v>-6.8128763440860221</v>
      </c>
      <c r="H55" s="31">
        <v>4.0491666666666664</v>
      </c>
      <c r="I55" s="31">
        <v>12.229986559139784</v>
      </c>
      <c r="J55" s="31">
        <v>18.183013888888887</v>
      </c>
      <c r="K55" s="31">
        <v>20.771196236559142</v>
      </c>
      <c r="L55" s="31">
        <v>18.809489247311831</v>
      </c>
      <c r="M55" s="31">
        <v>11.936638888888888</v>
      </c>
      <c r="N55" s="31">
        <v>2.5122446236559131</v>
      </c>
      <c r="O55" s="31">
        <v>-9.4862777777777794</v>
      </c>
      <c r="P55" s="31">
        <v>-18.049274193548385</v>
      </c>
      <c r="Q55" s="32">
        <v>1.4576291825735432</v>
      </c>
    </row>
    <row r="56" spans="1:17" ht="15" thickBot="1">
      <c r="A56" s="7">
        <v>44305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44305</v>
      </c>
      <c r="B64" s="4">
        <v>7</v>
      </c>
      <c r="C64" s="4" t="s">
        <v>37</v>
      </c>
      <c r="D64" s="8">
        <v>1</v>
      </c>
      <c r="E64" s="108">
        <v>0.99041666666666683</v>
      </c>
      <c r="F64" s="108">
        <v>1.4137500000000001</v>
      </c>
      <c r="G64" s="108">
        <v>2.2874999999999996</v>
      </c>
      <c r="H64" s="108">
        <v>3.6408333333333336</v>
      </c>
      <c r="I64" s="108">
        <v>6.1583333333333341</v>
      </c>
      <c r="J64" s="108">
        <v>10.633333333333333</v>
      </c>
      <c r="K64" s="108">
        <v>14.141666666666666</v>
      </c>
      <c r="L64" s="108">
        <v>12.458333333333334</v>
      </c>
      <c r="M64" s="108">
        <v>7.7041666666666657</v>
      </c>
      <c r="N64" s="108">
        <v>4.1279166666666658</v>
      </c>
      <c r="O64" s="108">
        <v>2.2008333333333332</v>
      </c>
      <c r="P64" s="108">
        <v>1.2650000000000001</v>
      </c>
      <c r="Q64" s="119">
        <v>5.5851736111111103</v>
      </c>
    </row>
    <row r="65" spans="1:17" ht="15" thickBot="1">
      <c r="A65" s="7">
        <v>44305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44305</v>
      </c>
      <c r="B76" s="4">
        <v>10</v>
      </c>
      <c r="C76" s="4" t="s">
        <v>37</v>
      </c>
      <c r="D76" s="8">
        <v>1</v>
      </c>
      <c r="E76" s="99">
        <v>907.1</v>
      </c>
      <c r="F76" s="99">
        <v>905.7</v>
      </c>
      <c r="G76" s="99">
        <v>903.1</v>
      </c>
      <c r="H76" s="99">
        <v>899.1</v>
      </c>
      <c r="I76" s="99">
        <v>897.9</v>
      </c>
      <c r="J76" s="99">
        <v>895.8</v>
      </c>
      <c r="K76" s="99">
        <v>895.4</v>
      </c>
      <c r="L76" s="99">
        <v>898.6</v>
      </c>
      <c r="M76" s="99">
        <v>902.8</v>
      </c>
      <c r="N76" s="99">
        <v>905.5</v>
      </c>
      <c r="O76" s="99">
        <v>905.9</v>
      </c>
      <c r="P76" s="99">
        <v>906.7</v>
      </c>
      <c r="Q76" s="100">
        <v>902</v>
      </c>
    </row>
    <row r="77" spans="1:17" ht="15" thickBot="1">
      <c r="A77" s="3">
        <v>44305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44305</v>
      </c>
      <c r="B84" s="4">
        <v>11</v>
      </c>
      <c r="C84" s="4" t="s">
        <v>128</v>
      </c>
      <c r="D84" s="8">
        <v>7</v>
      </c>
      <c r="E84" s="31">
        <v>0.112499997</v>
      </c>
      <c r="F84" s="31">
        <v>0.17249999899999999</v>
      </c>
      <c r="G84" s="31">
        <v>0.122500002</v>
      </c>
      <c r="H84" s="31">
        <v>0.22999998899999999</v>
      </c>
      <c r="I84" s="31">
        <v>3.2725000400000002</v>
      </c>
      <c r="J84" s="31">
        <v>8.2475004199999997</v>
      </c>
      <c r="K84" s="31">
        <v>14.5025005</v>
      </c>
      <c r="L84" s="31">
        <v>19.560001400000001</v>
      </c>
      <c r="M84" s="31">
        <v>3.1675002600000002</v>
      </c>
      <c r="N84" s="31">
        <v>0.439999998</v>
      </c>
      <c r="O84" s="31">
        <v>0.44999998800000002</v>
      </c>
      <c r="P84" s="31">
        <v>0.519999981</v>
      </c>
      <c r="Q84" s="11"/>
    </row>
    <row r="85" spans="1:256" s="21" customFormat="1" ht="15" thickBot="1">
      <c r="A85" s="7">
        <v>44305</v>
      </c>
      <c r="B85" s="4">
        <v>11</v>
      </c>
      <c r="C85" s="4" t="s">
        <v>129</v>
      </c>
      <c r="D85" s="8">
        <v>8</v>
      </c>
      <c r="E85" s="31">
        <v>0.57000005200000003</v>
      </c>
      <c r="F85" s="31">
        <v>0.522499979</v>
      </c>
      <c r="G85" s="31">
        <v>0.55500000699999996</v>
      </c>
      <c r="H85" s="31">
        <v>0.789999962</v>
      </c>
      <c r="I85" s="31">
        <v>6.6724996599999997</v>
      </c>
      <c r="J85" s="31">
        <v>17.467500699999999</v>
      </c>
      <c r="K85" s="31">
        <v>25.8425026</v>
      </c>
      <c r="L85" s="31">
        <v>39.002498600000003</v>
      </c>
      <c r="M85" s="31">
        <v>8.0575008399999994</v>
      </c>
      <c r="N85" s="31">
        <v>1.8774999400000001</v>
      </c>
      <c r="O85" s="31">
        <v>1.02749991</v>
      </c>
      <c r="P85" s="31">
        <v>1.11749995</v>
      </c>
      <c r="Q85" s="11"/>
    </row>
    <row r="86" spans="1:256" s="21" customFormat="1" ht="15" thickBot="1">
      <c r="A86" s="7">
        <v>44305</v>
      </c>
      <c r="B86" s="4">
        <v>11</v>
      </c>
      <c r="C86" s="4" t="s">
        <v>130</v>
      </c>
      <c r="D86" s="8">
        <v>9</v>
      </c>
      <c r="E86" s="31">
        <v>1.0175000400000001</v>
      </c>
      <c r="F86" s="31">
        <v>0.94249999500000003</v>
      </c>
      <c r="G86" s="31">
        <v>1.375</v>
      </c>
      <c r="H86" s="31">
        <v>2.5775001</v>
      </c>
      <c r="I86" s="31">
        <v>10.137499800000001</v>
      </c>
      <c r="J86" s="31">
        <v>26.284999800000001</v>
      </c>
      <c r="K86" s="31">
        <v>43.722499800000001</v>
      </c>
      <c r="L86" s="31">
        <v>50.514995599999999</v>
      </c>
      <c r="M86" s="31">
        <v>14.567501099999999</v>
      </c>
      <c r="N86" s="31">
        <v>3.51499987</v>
      </c>
      <c r="O86" s="31">
        <v>1.91500008</v>
      </c>
      <c r="P86" s="31">
        <v>1.9275000099999999</v>
      </c>
      <c r="Q86" s="11"/>
    </row>
    <row r="87" spans="1:256" s="21" customFormat="1" ht="15" thickBot="1">
      <c r="A87" s="7">
        <v>44305</v>
      </c>
      <c r="B87" s="4">
        <v>11</v>
      </c>
      <c r="C87" s="4" t="s">
        <v>131</v>
      </c>
      <c r="D87" s="8">
        <v>10</v>
      </c>
      <c r="E87" s="31">
        <v>1.9250000700000001</v>
      </c>
      <c r="F87" s="31">
        <v>2.1675000199999999</v>
      </c>
      <c r="G87" s="31">
        <v>3.1400003399999998</v>
      </c>
      <c r="H87" s="31">
        <v>6.5450000800000003</v>
      </c>
      <c r="I87" s="31">
        <v>17.329999900000001</v>
      </c>
      <c r="J87" s="31">
        <v>47.447494499999998</v>
      </c>
      <c r="K87" s="31">
        <v>72.839996299999996</v>
      </c>
      <c r="L87" s="31">
        <v>62.304996500000001</v>
      </c>
      <c r="M87" s="31">
        <v>23.277500199999999</v>
      </c>
      <c r="N87" s="31">
        <v>6.2000002900000002</v>
      </c>
      <c r="O87" s="31">
        <v>3.81750035</v>
      </c>
      <c r="P87" s="31">
        <v>3.3299999200000001</v>
      </c>
      <c r="Q87" s="11"/>
    </row>
    <row r="88" spans="1:256" s="21" customFormat="1" ht="15" thickBot="1">
      <c r="A88" s="7">
        <v>44305</v>
      </c>
      <c r="B88" s="4">
        <v>11</v>
      </c>
      <c r="C88" s="4" t="s">
        <v>132</v>
      </c>
      <c r="D88" s="8">
        <v>11</v>
      </c>
      <c r="E88" s="31">
        <v>4.0699996900000004</v>
      </c>
      <c r="F88" s="31">
        <v>4.5950002699999999</v>
      </c>
      <c r="G88" s="31">
        <v>5.0775003400000003</v>
      </c>
      <c r="H88" s="31">
        <v>16.592498800000001</v>
      </c>
      <c r="I88" s="31">
        <v>31.107502</v>
      </c>
      <c r="J88" s="31">
        <v>122.067505</v>
      </c>
      <c r="K88" s="31">
        <v>124.46751399999999</v>
      </c>
      <c r="L88" s="31">
        <v>110.56749000000001</v>
      </c>
      <c r="M88" s="31">
        <v>39.299999200000002</v>
      </c>
      <c r="N88" s="31">
        <v>14.3875008</v>
      </c>
      <c r="O88" s="31">
        <v>6.8550005000000001</v>
      </c>
      <c r="P88" s="31">
        <v>5.8249998099999996</v>
      </c>
      <c r="Q88" s="11"/>
    </row>
    <row r="89" spans="1:256" s="21" customFormat="1" ht="15" thickBot="1">
      <c r="A89" s="7">
        <v>44305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44305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0.4</v>
      </c>
      <c r="I96" s="31">
        <v>6.166666666666667</v>
      </c>
      <c r="J96" s="31">
        <v>15.566666666666666</v>
      </c>
      <c r="K96" s="31">
        <v>21.033333333333335</v>
      </c>
      <c r="L96" s="31">
        <v>14.966666666666667</v>
      </c>
      <c r="M96" s="31">
        <v>4.5</v>
      </c>
      <c r="N96" s="31">
        <v>0.1</v>
      </c>
      <c r="O96" s="31">
        <v>0</v>
      </c>
      <c r="P96" s="31">
        <v>0</v>
      </c>
      <c r="Q96" s="32">
        <v>62.733333333333334</v>
      </c>
    </row>
    <row r="97" spans="1:256" ht="15" thickBot="1">
      <c r="A97" s="7">
        <v>44305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44305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1.1000000000000001</v>
      </c>
      <c r="J102" s="31">
        <v>4.9666666666666668</v>
      </c>
      <c r="K102" s="31">
        <v>8.3000000000000007</v>
      </c>
      <c r="L102" s="31">
        <v>5.2</v>
      </c>
      <c r="M102" s="31">
        <v>0.73333333333333328</v>
      </c>
      <c r="N102" s="31">
        <v>0</v>
      </c>
      <c r="O102" s="31">
        <v>0</v>
      </c>
      <c r="P102" s="31">
        <v>0</v>
      </c>
      <c r="Q102" s="32">
        <v>20.3</v>
      </c>
    </row>
    <row r="103" spans="1:256" ht="15" thickBot="1">
      <c r="A103" s="7">
        <v>44305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44305</v>
      </c>
      <c r="B110" s="4">
        <v>14</v>
      </c>
      <c r="C110" s="4" t="s">
        <v>33</v>
      </c>
      <c r="D110" s="8">
        <v>5</v>
      </c>
      <c r="E110" s="31">
        <v>31</v>
      </c>
      <c r="F110" s="31">
        <v>27.033333333333335</v>
      </c>
      <c r="G110" s="31">
        <v>15.6</v>
      </c>
      <c r="H110" s="31">
        <v>1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2.5</v>
      </c>
      <c r="O110" s="31">
        <v>20.133333333333333</v>
      </c>
      <c r="P110" s="31">
        <v>30.9</v>
      </c>
      <c r="Q110" s="32">
        <v>128.16666666666666</v>
      </c>
    </row>
    <row r="111" spans="1:256" ht="15" thickBot="1">
      <c r="A111" s="7">
        <v>44305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44305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30.7</v>
      </c>
      <c r="H118" s="31">
        <v>22.266666666666666</v>
      </c>
      <c r="I118" s="31">
        <v>4.2</v>
      </c>
      <c r="J118" s="31">
        <v>0</v>
      </c>
      <c r="K118" s="31">
        <v>0</v>
      </c>
      <c r="L118" s="31">
        <v>0</v>
      </c>
      <c r="M118" s="31">
        <v>3.1333333333333333</v>
      </c>
      <c r="N118" s="31">
        <v>23.6</v>
      </c>
      <c r="O118" s="31">
        <v>29.933333333333334</v>
      </c>
      <c r="P118" s="31">
        <v>31</v>
      </c>
      <c r="Q118" s="32">
        <v>204.06666666666666</v>
      </c>
    </row>
    <row r="119" spans="1:256" ht="15" thickBot="1">
      <c r="A119" s="7">
        <v>44305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44305</v>
      </c>
      <c r="B126" s="4">
        <v>16</v>
      </c>
      <c r="C126" s="4" t="s">
        <v>33</v>
      </c>
      <c r="D126" s="8">
        <v>5</v>
      </c>
      <c r="E126" s="31">
        <v>0</v>
      </c>
      <c r="F126" s="31">
        <v>0</v>
      </c>
      <c r="G126" s="31">
        <v>0</v>
      </c>
      <c r="H126" s="31">
        <v>0.16666666666666666</v>
      </c>
      <c r="I126" s="31">
        <v>0.8</v>
      </c>
      <c r="J126" s="31">
        <v>2.0666666666666669</v>
      </c>
      <c r="K126" s="31">
        <v>3.3666666666666667</v>
      </c>
      <c r="L126" s="31">
        <v>3.0666666666666669</v>
      </c>
      <c r="M126" s="31">
        <v>1.0666666666666667</v>
      </c>
      <c r="N126" s="31">
        <v>0.1</v>
      </c>
      <c r="O126" s="31">
        <v>3.3333333333333333E-2</v>
      </c>
      <c r="P126" s="31">
        <v>0</v>
      </c>
      <c r="Q126" s="32">
        <f t="shared" ref="Q126" si="1">SUM(E126:P126)</f>
        <v>10.666666666666666</v>
      </c>
    </row>
    <row r="127" spans="1:256" ht="15" thickBot="1">
      <c r="A127" s="7">
        <v>44305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44305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3.3333333333333333E-2</v>
      </c>
      <c r="I134" s="31">
        <v>0.23333333333333334</v>
      </c>
      <c r="J134" s="31">
        <v>0.9</v>
      </c>
      <c r="K134" s="31">
        <v>1.7333333333333334</v>
      </c>
      <c r="L134" s="31">
        <v>1.5666666666666667</v>
      </c>
      <c r="M134" s="31">
        <v>0.33333333333333331</v>
      </c>
      <c r="N134" s="31">
        <v>3.3333333333333333E-2</v>
      </c>
      <c r="O134" s="31">
        <v>0</v>
      </c>
      <c r="P134" s="31">
        <v>0</v>
      </c>
      <c r="Q134" s="32">
        <f t="shared" ref="Q134" si="2">SUM(E134:P134)</f>
        <v>4.833333333333333</v>
      </c>
    </row>
    <row r="135" spans="1:17" ht="15" thickBot="1">
      <c r="A135" s="7">
        <v>44305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44305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3.3333333333333333E-2</v>
      </c>
      <c r="K142" s="31">
        <v>0</v>
      </c>
      <c r="L142" s="31">
        <v>6.6666666666666666E-2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0.1</v>
      </c>
    </row>
    <row r="143" spans="1:17" ht="15" thickBot="1">
      <c r="A143" s="7">
        <v>44305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44305</v>
      </c>
      <c r="B150" s="4">
        <v>20</v>
      </c>
      <c r="C150" s="4" t="s">
        <v>140</v>
      </c>
      <c r="D150" s="8">
        <v>2</v>
      </c>
      <c r="E150" s="32">
        <v>-6.9749994299999996</v>
      </c>
      <c r="F150" s="32">
        <v>2.25</v>
      </c>
      <c r="G150" s="32">
        <v>10.937499000000001</v>
      </c>
      <c r="H150" s="32">
        <v>17.75</v>
      </c>
      <c r="I150" s="32">
        <v>25.2124977</v>
      </c>
      <c r="J150" s="32">
        <v>31.049999199999998</v>
      </c>
      <c r="K150" s="32">
        <v>31.212499600000001</v>
      </c>
      <c r="L150" s="32">
        <v>30.225000399999999</v>
      </c>
      <c r="M150" s="32">
        <v>23.687501900000001</v>
      </c>
      <c r="N150" s="32">
        <v>15.6749992</v>
      </c>
      <c r="O150" s="32">
        <v>4.6624999000000003</v>
      </c>
      <c r="P150" s="32">
        <v>-4.1125001900000004</v>
      </c>
      <c r="Q150" s="32">
        <f t="shared" ref="Q150" si="4">MAX(E150:P150)</f>
        <v>31.212499600000001</v>
      </c>
    </row>
    <row r="151" spans="1:17" ht="15" thickBot="1">
      <c r="A151" s="7">
        <v>44305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44305</v>
      </c>
      <c r="B159" s="4">
        <v>21</v>
      </c>
      <c r="C159" s="4" t="s">
        <v>142</v>
      </c>
      <c r="D159" s="8">
        <v>3</v>
      </c>
      <c r="E159" s="32">
        <v>-36.924999200000002</v>
      </c>
      <c r="F159" s="32">
        <v>-31.474998500000002</v>
      </c>
      <c r="G159" s="32">
        <v>-22.737501099999999</v>
      </c>
      <c r="H159" s="32">
        <v>-9.9499998099999996</v>
      </c>
      <c r="I159" s="32">
        <v>-1.0749999299999999</v>
      </c>
      <c r="J159" s="32">
        <v>5.78750038</v>
      </c>
      <c r="K159" s="32">
        <v>10.8250008</v>
      </c>
      <c r="L159" s="32">
        <v>7.3625001900000004</v>
      </c>
      <c r="M159" s="32">
        <v>-0.42499995200000001</v>
      </c>
      <c r="N159" s="32">
        <v>-14.5750008</v>
      </c>
      <c r="O159" s="32">
        <v>-26.300001099999999</v>
      </c>
      <c r="P159" s="32">
        <v>-30.949998900000001</v>
      </c>
      <c r="Q159" s="32">
        <f t="shared" ref="Q159" si="5">MIN(E159:P159)</f>
        <v>-36.924999200000002</v>
      </c>
    </row>
    <row r="160" spans="1:17" ht="15" thickBot="1">
      <c r="A160" s="7">
        <v>44305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44305</v>
      </c>
      <c r="B167" s="4">
        <v>22</v>
      </c>
      <c r="C167" s="4" t="s">
        <v>140</v>
      </c>
      <c r="D167" s="41">
        <v>2</v>
      </c>
      <c r="E167" s="31">
        <v>-1</v>
      </c>
      <c r="F167" s="31">
        <v>6.5</v>
      </c>
      <c r="G167" s="31">
        <v>22.9</v>
      </c>
      <c r="H167" s="31">
        <v>29</v>
      </c>
      <c r="I167" s="31">
        <v>35.5</v>
      </c>
      <c r="J167" s="31">
        <v>39.799999999999997</v>
      </c>
      <c r="K167" s="31">
        <v>42.2</v>
      </c>
      <c r="L167" s="31">
        <v>39.1</v>
      </c>
      <c r="M167" s="31">
        <v>32.5</v>
      </c>
      <c r="N167" s="31">
        <v>26.5</v>
      </c>
      <c r="O167" s="31">
        <v>14.3</v>
      </c>
      <c r="P167" s="31">
        <v>1.9</v>
      </c>
      <c r="Q167" s="32">
        <v>42.2</v>
      </c>
    </row>
    <row r="168" spans="1:17" ht="15" thickBot="1">
      <c r="A168" s="7">
        <v>44305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44305</v>
      </c>
      <c r="B176" s="4">
        <v>23</v>
      </c>
      <c r="C176" s="4" t="s">
        <v>142</v>
      </c>
      <c r="D176" s="41">
        <v>3</v>
      </c>
      <c r="E176" s="31">
        <v>-39.4</v>
      </c>
      <c r="F176" s="31">
        <v>-36.6</v>
      </c>
      <c r="G176" s="31">
        <v>-30.4</v>
      </c>
      <c r="H176" s="31">
        <v>-19.100000000000001</v>
      </c>
      <c r="I176" s="31">
        <v>-8.9</v>
      </c>
      <c r="J176" s="31">
        <v>0.2</v>
      </c>
      <c r="K176" s="31">
        <v>4</v>
      </c>
      <c r="L176" s="31">
        <v>0.2</v>
      </c>
      <c r="M176" s="31">
        <v>-5.3</v>
      </c>
      <c r="N176" s="31">
        <v>-20.6</v>
      </c>
      <c r="O176" s="31">
        <v>-31.2</v>
      </c>
      <c r="P176" s="31">
        <v>-36.5</v>
      </c>
      <c r="Q176" s="32">
        <v>-39.4</v>
      </c>
    </row>
    <row r="177" spans="1:17" ht="15" thickBot="1">
      <c r="A177" s="7">
        <v>44305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44305</v>
      </c>
      <c r="B185" s="4">
        <v>24</v>
      </c>
      <c r="C185" s="4" t="s">
        <v>140</v>
      </c>
      <c r="D185" s="23">
        <v>2</v>
      </c>
      <c r="E185" s="31">
        <v>2.9</v>
      </c>
      <c r="F185" s="31">
        <v>3.1</v>
      </c>
      <c r="G185" s="31">
        <v>3.4</v>
      </c>
      <c r="H185" s="31">
        <v>20.399999999999999</v>
      </c>
      <c r="I185" s="31">
        <v>17.7</v>
      </c>
      <c r="J185" s="31">
        <v>116</v>
      </c>
      <c r="K185" s="31">
        <v>38.5</v>
      </c>
      <c r="L185" s="31">
        <v>97.7</v>
      </c>
      <c r="M185" s="31">
        <v>19.5</v>
      </c>
      <c r="N185" s="31">
        <v>19.600000000000001</v>
      </c>
      <c r="O185" s="31">
        <v>5</v>
      </c>
      <c r="P185" s="31">
        <v>3.9</v>
      </c>
      <c r="Q185" s="32">
        <v>116</v>
      </c>
    </row>
    <row r="186" spans="1:17" ht="15" thickBot="1">
      <c r="A186" s="7">
        <v>44305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44305</v>
      </c>
      <c r="B194" s="4">
        <v>24</v>
      </c>
      <c r="C194" s="4" t="s">
        <v>140</v>
      </c>
      <c r="D194" s="41">
        <v>3</v>
      </c>
      <c r="E194" s="31">
        <v>26</v>
      </c>
      <c r="F194" s="31">
        <v>20</v>
      </c>
      <c r="G194" s="31">
        <v>32</v>
      </c>
      <c r="H194" s="31">
        <v>40</v>
      </c>
      <c r="I194" s="31">
        <v>40</v>
      </c>
      <c r="J194" s="31">
        <v>34</v>
      </c>
      <c r="K194" s="31">
        <v>34</v>
      </c>
      <c r="L194" s="31">
        <v>24</v>
      </c>
      <c r="M194" s="31">
        <v>30</v>
      </c>
      <c r="N194" s="31">
        <v>21</v>
      </c>
      <c r="O194" s="31">
        <v>26</v>
      </c>
      <c r="P194" s="31">
        <v>20</v>
      </c>
      <c r="Q194" s="32">
        <v>40</v>
      </c>
    </row>
    <row r="195" spans="1:17" ht="15" thickBot="1">
      <c r="A195" s="7">
        <v>44305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44305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5</v>
      </c>
      <c r="K203" s="32">
        <v>5</v>
      </c>
      <c r="L203" s="32">
        <v>4</v>
      </c>
      <c r="M203" s="32">
        <v>3</v>
      </c>
      <c r="N203" s="32">
        <v>3</v>
      </c>
      <c r="O203" s="32">
        <v>2</v>
      </c>
      <c r="P203" s="32">
        <v>2</v>
      </c>
      <c r="Q203" s="32">
        <f t="shared" ref="Q203" si="6">AVERAGE(E203:P203)</f>
        <v>3.25</v>
      </c>
    </row>
    <row r="204" spans="1:17" ht="15" thickBot="1">
      <c r="A204" s="7">
        <v>44305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44305</v>
      </c>
      <c r="B212" s="4">
        <v>34</v>
      </c>
      <c r="C212" s="4" t="s">
        <v>37</v>
      </c>
      <c r="D212" s="23">
        <v>1</v>
      </c>
      <c r="E212" s="31">
        <v>2.9554435483870969</v>
      </c>
      <c r="F212" s="31">
        <v>2.9567252941920792</v>
      </c>
      <c r="G212" s="31">
        <v>3.7643608414239482</v>
      </c>
      <c r="H212" s="31">
        <v>4.8513541666666669</v>
      </c>
      <c r="I212" s="31">
        <v>4.6172379032258064</v>
      </c>
      <c r="J212" s="31">
        <v>3.9621875000000002</v>
      </c>
      <c r="K212" s="31">
        <v>3.3344758064516129</v>
      </c>
      <c r="L212" s="31">
        <v>2.9510080645161292</v>
      </c>
      <c r="M212" s="31">
        <v>3.3668749999999998</v>
      </c>
      <c r="N212" s="31">
        <v>3.4256048387096776</v>
      </c>
      <c r="O212" s="31">
        <v>3.2884375000000001</v>
      </c>
      <c r="P212" s="31">
        <v>2.940778853914447</v>
      </c>
      <c r="Q212" s="32">
        <v>3.5352655339046053</v>
      </c>
    </row>
    <row r="213" spans="1:18" ht="15" thickBot="1">
      <c r="A213" s="7">
        <v>44305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60" t="s">
        <v>5</v>
      </c>
      <c r="B220" s="26" t="s">
        <v>11</v>
      </c>
      <c r="C220" s="26" t="s">
        <v>16</v>
      </c>
      <c r="D220" s="61" t="s">
        <v>17</v>
      </c>
      <c r="E220" s="120" t="s">
        <v>158</v>
      </c>
      <c r="F220" s="107" t="s">
        <v>18</v>
      </c>
      <c r="G220" s="107" t="s">
        <v>19</v>
      </c>
      <c r="H220" s="107" t="s">
        <v>20</v>
      </c>
      <c r="I220" s="107" t="s">
        <v>21</v>
      </c>
      <c r="J220" s="107" t="s">
        <v>22</v>
      </c>
      <c r="K220" s="107" t="s">
        <v>23</v>
      </c>
      <c r="L220" s="107" t="s">
        <v>24</v>
      </c>
      <c r="M220" s="107" t="s">
        <v>25</v>
      </c>
      <c r="N220" s="107" t="s">
        <v>26</v>
      </c>
      <c r="O220" s="107" t="s">
        <v>27</v>
      </c>
      <c r="P220" s="107" t="s">
        <v>28</v>
      </c>
      <c r="Q220" s="107" t="s">
        <v>29</v>
      </c>
      <c r="R220" s="26" t="s">
        <v>30</v>
      </c>
    </row>
    <row r="221" spans="1:18" s="51" customFormat="1" ht="15" thickBot="1">
      <c r="A221" s="7">
        <v>44305</v>
      </c>
      <c r="B221" s="4">
        <v>35</v>
      </c>
      <c r="C221" s="4" t="s">
        <v>150</v>
      </c>
      <c r="D221" s="41">
        <v>1</v>
      </c>
      <c r="E221" s="31">
        <v>360</v>
      </c>
      <c r="F221" s="31">
        <v>7.3141503949999978</v>
      </c>
      <c r="G221" s="31">
        <v>10.696050749333335</v>
      </c>
      <c r="H221" s="31">
        <v>16.777319087666669</v>
      </c>
      <c r="I221" s="31">
        <v>18.527959766999995</v>
      </c>
      <c r="J221" s="31">
        <v>18.286448481333331</v>
      </c>
      <c r="K221" s="31">
        <v>18.588910262666666</v>
      </c>
      <c r="L221" s="31">
        <v>17.450468100000002</v>
      </c>
      <c r="M221" s="31">
        <v>14.703900174333334</v>
      </c>
      <c r="N221" s="31">
        <v>14.432375159333333</v>
      </c>
      <c r="O221" s="31">
        <v>14.47776828666667</v>
      </c>
      <c r="P221" s="31">
        <v>9.9841209459999991</v>
      </c>
      <c r="Q221" s="31">
        <v>7.9698698843333338</v>
      </c>
      <c r="R221" s="31">
        <v>14.100778441138889</v>
      </c>
    </row>
    <row r="222" spans="1:18" s="51" customFormat="1" ht="15" thickBot="1">
      <c r="A222" s="7">
        <v>44305</v>
      </c>
      <c r="B222" s="4">
        <v>35</v>
      </c>
      <c r="C222" s="4" t="s">
        <v>150</v>
      </c>
      <c r="D222" s="41">
        <v>1</v>
      </c>
      <c r="E222" s="31">
        <v>45</v>
      </c>
      <c r="F222" s="31">
        <v>4.8759017998666669</v>
      </c>
      <c r="G222" s="31">
        <v>8.2802537526666686</v>
      </c>
      <c r="H222" s="31">
        <v>13.437265349333334</v>
      </c>
      <c r="I222" s="31">
        <v>13.978126520333335</v>
      </c>
      <c r="J222" s="31">
        <v>14.966567125666666</v>
      </c>
      <c r="K222" s="31">
        <v>19.270605653333334</v>
      </c>
      <c r="L222" s="31">
        <v>21.199397691999998</v>
      </c>
      <c r="M222" s="31">
        <v>19.334548501666664</v>
      </c>
      <c r="N222" s="31">
        <v>15.040415541666668</v>
      </c>
      <c r="O222" s="31">
        <v>13.921311863</v>
      </c>
      <c r="P222" s="31">
        <v>8.5544292504000019</v>
      </c>
      <c r="Q222" s="31">
        <v>4.5757894943999995</v>
      </c>
      <c r="R222" s="31">
        <v>13.119551045361126</v>
      </c>
    </row>
    <row r="223" spans="1:18" s="51" customFormat="1" ht="15" thickBot="1">
      <c r="A223" s="7">
        <v>44305</v>
      </c>
      <c r="B223" s="4">
        <v>35</v>
      </c>
      <c r="C223" s="4" t="s">
        <v>150</v>
      </c>
      <c r="D223" s="41">
        <v>1</v>
      </c>
      <c r="E223" s="31">
        <v>90</v>
      </c>
      <c r="F223" s="31">
        <v>2.3310259797000001</v>
      </c>
      <c r="G223" s="31">
        <v>3.6907250886666669</v>
      </c>
      <c r="H223" s="31">
        <v>5.2357417026333319</v>
      </c>
      <c r="I223" s="31">
        <v>7.1840290074999977</v>
      </c>
      <c r="J223" s="31">
        <v>9.554991953</v>
      </c>
      <c r="K223" s="31">
        <v>15.309930337666662</v>
      </c>
      <c r="L223" s="31">
        <v>15.814911147000002</v>
      </c>
      <c r="M223" s="31">
        <v>15.071651320666669</v>
      </c>
      <c r="N223" s="31">
        <v>9.3603297332000004</v>
      </c>
      <c r="O223" s="31">
        <v>6.4774733153999993</v>
      </c>
      <c r="P223" s="31">
        <v>3.0813811513666676</v>
      </c>
      <c r="Q223" s="31">
        <v>1.8150927535666666</v>
      </c>
      <c r="R223" s="31">
        <v>7.9106069575305504</v>
      </c>
    </row>
    <row r="224" spans="1:18" s="51" customFormat="1" ht="15" thickBot="1">
      <c r="A224" s="7">
        <v>44305</v>
      </c>
      <c r="B224" s="4">
        <v>35</v>
      </c>
      <c r="C224" s="4" t="s">
        <v>150</v>
      </c>
      <c r="D224" s="41">
        <v>1</v>
      </c>
      <c r="E224" s="31">
        <v>135</v>
      </c>
      <c r="F224" s="31">
        <v>0.38326613870000009</v>
      </c>
      <c r="G224" s="31">
        <v>0.92140231133333328</v>
      </c>
      <c r="H224" s="31">
        <v>1.8987522563333337</v>
      </c>
      <c r="I224" s="31">
        <v>2.2990231377666666</v>
      </c>
      <c r="J224" s="31">
        <v>3.1165524304333321</v>
      </c>
      <c r="K224" s="31">
        <v>5.5985018480000006</v>
      </c>
      <c r="L224" s="31">
        <v>6.3553356416666658</v>
      </c>
      <c r="M224" s="31">
        <v>4.8445161799999985</v>
      </c>
      <c r="N224" s="31">
        <v>2.5896033871333346</v>
      </c>
      <c r="O224" s="31">
        <v>1.7014664522999998</v>
      </c>
      <c r="P224" s="31">
        <v>0.83363167103333324</v>
      </c>
      <c r="Q224" s="31">
        <v>0.3961087910333333</v>
      </c>
      <c r="R224" s="31">
        <v>2.5781800204777787</v>
      </c>
    </row>
    <row r="225" spans="1:18" s="51" customFormat="1" ht="15" thickBot="1">
      <c r="A225" s="7">
        <v>44305</v>
      </c>
      <c r="B225" s="4">
        <v>35</v>
      </c>
      <c r="C225" s="4" t="s">
        <v>150</v>
      </c>
      <c r="D225" s="41">
        <v>1</v>
      </c>
      <c r="E225" s="31">
        <v>180</v>
      </c>
      <c r="F225" s="31">
        <v>0.24757501376666669</v>
      </c>
      <c r="G225" s="31">
        <v>0.5197380718333332</v>
      </c>
      <c r="H225" s="31">
        <v>1.527308321566667</v>
      </c>
      <c r="I225" s="31">
        <v>1.7538982399666667</v>
      </c>
      <c r="J225" s="31">
        <v>3.0737096348666659</v>
      </c>
      <c r="K225" s="31">
        <v>4.0468248932333335</v>
      </c>
      <c r="L225" s="31">
        <v>3.7240497946666662</v>
      </c>
      <c r="M225" s="31">
        <v>3.0641295871999996</v>
      </c>
      <c r="N225" s="31">
        <v>3.1561665915000008</v>
      </c>
      <c r="O225" s="31">
        <v>1.1623827642666666</v>
      </c>
      <c r="P225" s="31">
        <v>0.47733214666666668</v>
      </c>
      <c r="Q225" s="31">
        <v>0.17273360283333333</v>
      </c>
      <c r="R225" s="31">
        <v>1.9104873885305544</v>
      </c>
    </row>
    <row r="226" spans="1:18" s="51" customFormat="1" ht="15" thickBot="1">
      <c r="A226" s="7">
        <v>44305</v>
      </c>
      <c r="B226" s="4">
        <v>35</v>
      </c>
      <c r="C226" s="4" t="s">
        <v>150</v>
      </c>
      <c r="D226" s="41">
        <v>1</v>
      </c>
      <c r="E226" s="31">
        <v>225</v>
      </c>
      <c r="F226" s="31">
        <v>2.8513610046666664</v>
      </c>
      <c r="G226" s="31">
        <v>5.1247294293666679</v>
      </c>
      <c r="H226" s="31">
        <v>8.5398365283333337</v>
      </c>
      <c r="I226" s="31">
        <v>9.3555436223333341</v>
      </c>
      <c r="J226" s="31">
        <v>9.6891034863333321</v>
      </c>
      <c r="K226" s="31">
        <v>7.3343882690000024</v>
      </c>
      <c r="L226" s="31">
        <v>8.3261993123333333</v>
      </c>
      <c r="M226" s="31">
        <v>9.5594022033333328</v>
      </c>
      <c r="N226" s="31">
        <v>10.41785645233333</v>
      </c>
      <c r="O226" s="31">
        <v>11.077633234</v>
      </c>
      <c r="P226" s="31">
        <v>8.0215475119999997</v>
      </c>
      <c r="Q226" s="31">
        <v>4.010421819266667</v>
      </c>
      <c r="R226" s="31">
        <v>7.8590019061083343</v>
      </c>
    </row>
    <row r="227" spans="1:18" s="51" customFormat="1" ht="15" thickBot="1">
      <c r="A227" s="7">
        <v>44305</v>
      </c>
      <c r="B227" s="4">
        <v>35</v>
      </c>
      <c r="C227" s="4" t="s">
        <v>150</v>
      </c>
      <c r="D227" s="41">
        <v>1</v>
      </c>
      <c r="E227" s="31">
        <v>270</v>
      </c>
      <c r="F227" s="31">
        <v>38.302592533333346</v>
      </c>
      <c r="G227" s="31">
        <v>34.231029663333331</v>
      </c>
      <c r="H227" s="31">
        <v>22.744519646666667</v>
      </c>
      <c r="I227" s="31">
        <v>19.999999237666664</v>
      </c>
      <c r="J227" s="31">
        <v>16.998891607999997</v>
      </c>
      <c r="K227" s="31">
        <v>12.332911091666665</v>
      </c>
      <c r="L227" s="31">
        <v>12.259923270666667</v>
      </c>
      <c r="M227" s="31">
        <v>16.417360818999999</v>
      </c>
      <c r="N227" s="31">
        <v>20.918437769999993</v>
      </c>
      <c r="O227" s="31">
        <v>23.290944703333327</v>
      </c>
      <c r="P227" s="31">
        <v>32.262782539999996</v>
      </c>
      <c r="Q227" s="31">
        <v>38.571279590000003</v>
      </c>
      <c r="R227" s="31">
        <v>24.027556039472216</v>
      </c>
    </row>
    <row r="228" spans="1:18" s="51" customFormat="1" ht="15" thickBot="1">
      <c r="A228" s="7">
        <v>44305</v>
      </c>
      <c r="B228" s="4">
        <v>35</v>
      </c>
      <c r="C228" s="4" t="s">
        <v>150</v>
      </c>
      <c r="D228" s="41">
        <v>1</v>
      </c>
      <c r="E228" s="31">
        <v>315</v>
      </c>
      <c r="F228" s="31">
        <v>43.694127263333328</v>
      </c>
      <c r="G228" s="31">
        <v>36.517023469999998</v>
      </c>
      <c r="H228" s="31">
        <v>29.839257623333335</v>
      </c>
      <c r="I228" s="31">
        <v>26.901420623333333</v>
      </c>
      <c r="J228" s="31">
        <v>24.313734973333336</v>
      </c>
      <c r="K228" s="31">
        <v>17.517927991666664</v>
      </c>
      <c r="L228" s="31">
        <v>14.869715243666667</v>
      </c>
      <c r="M228" s="31">
        <v>17.004490828999998</v>
      </c>
      <c r="N228" s="31">
        <v>24.084815343333329</v>
      </c>
      <c r="O228" s="31">
        <v>27.891020043333334</v>
      </c>
      <c r="P228" s="31">
        <v>36.784775259999975</v>
      </c>
      <c r="Q228" s="31">
        <v>42.488703606666668</v>
      </c>
      <c r="R228" s="31">
        <v>28.492251022583332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44305</v>
      </c>
      <c r="B235" s="4">
        <v>36</v>
      </c>
      <c r="C235" s="4" t="s">
        <v>150</v>
      </c>
      <c r="D235" s="23">
        <v>1</v>
      </c>
      <c r="E235" s="31">
        <v>-22.225618304718807</v>
      </c>
      <c r="F235" s="31">
        <v>-16.767266843493239</v>
      </c>
      <c r="G235" s="31">
        <v>-5.7288978561598771</v>
      </c>
      <c r="H235" s="31">
        <v>6.3642777791878</v>
      </c>
      <c r="I235" s="31">
        <v>15.619032260814622</v>
      </c>
      <c r="J235" s="31">
        <v>22.153263896554709</v>
      </c>
      <c r="K235" s="31">
        <v>24.540564521554337</v>
      </c>
      <c r="L235" s="31">
        <v>22.165188184476669</v>
      </c>
      <c r="M235" s="31">
        <v>14.151111113309032</v>
      </c>
      <c r="N235" s="31">
        <v>3.2431586041425655</v>
      </c>
      <c r="O235" s="31">
        <v>-9.9029166794982224</v>
      </c>
      <c r="P235" s="31">
        <v>-19.052970445747938</v>
      </c>
      <c r="Q235" s="32">
        <v>2.9705678980574493</v>
      </c>
    </row>
    <row r="236" spans="1:18" ht="15" thickBot="1">
      <c r="A236" s="7">
        <v>44305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8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8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8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107" t="s">
        <v>18</v>
      </c>
      <c r="F243" s="107" t="s">
        <v>19</v>
      </c>
      <c r="G243" s="107" t="s">
        <v>20</v>
      </c>
      <c r="H243" s="107" t="s">
        <v>21</v>
      </c>
      <c r="I243" s="107" t="s">
        <v>22</v>
      </c>
      <c r="J243" s="107" t="s">
        <v>23</v>
      </c>
      <c r="K243" s="107" t="s">
        <v>24</v>
      </c>
      <c r="L243" s="107" t="s">
        <v>25</v>
      </c>
      <c r="M243" s="107" t="s">
        <v>26</v>
      </c>
      <c r="N243" s="107" t="s">
        <v>27</v>
      </c>
      <c r="O243" s="107" t="s">
        <v>28</v>
      </c>
      <c r="P243" s="107" t="s">
        <v>29</v>
      </c>
      <c r="Q243" s="107" t="s">
        <v>30</v>
      </c>
    </row>
    <row r="244" spans="1:18" ht="15" thickBot="1">
      <c r="A244" s="7">
        <v>44305</v>
      </c>
      <c r="B244" s="4">
        <v>38</v>
      </c>
      <c r="C244" s="4" t="s">
        <v>150</v>
      </c>
      <c r="D244" s="41">
        <v>1</v>
      </c>
      <c r="E244" s="41">
        <v>82.49805339265852</v>
      </c>
      <c r="F244" s="41">
        <v>77.608618566332581</v>
      </c>
      <c r="G244" s="41">
        <v>63.116836917562722</v>
      </c>
      <c r="H244" s="41">
        <v>46.057242063492055</v>
      </c>
      <c r="I244" s="41">
        <v>44.832123655913982</v>
      </c>
      <c r="J244" s="41">
        <v>54.190972222222207</v>
      </c>
      <c r="K244" s="41">
        <v>61.869489247311812</v>
      </c>
      <c r="L244" s="41">
        <v>61.88978494623656</v>
      </c>
      <c r="M244" s="41">
        <v>57.540813492063485</v>
      </c>
      <c r="N244" s="41">
        <v>57.383736559139784</v>
      </c>
      <c r="O244" s="41">
        <v>70.103750000000005</v>
      </c>
      <c r="P244" s="41">
        <v>80.58706989247311</v>
      </c>
      <c r="Q244" s="40">
        <f t="shared" ref="Q244" si="7">AVERAGE(E244:P244)</f>
        <v>63.13987424628391</v>
      </c>
      <c r="R244" s="51"/>
    </row>
    <row r="245" spans="1:18" ht="15" thickBot="1">
      <c r="A245" s="7">
        <v>44305</v>
      </c>
      <c r="B245" s="4">
        <v>38</v>
      </c>
      <c r="C245" s="4" t="s">
        <v>133</v>
      </c>
      <c r="D245" s="8">
        <v>98</v>
      </c>
      <c r="E245" s="27">
        <v>30</v>
      </c>
      <c r="F245" s="27">
        <v>30</v>
      </c>
      <c r="G245" s="27">
        <v>30</v>
      </c>
      <c r="H245" s="27">
        <v>30</v>
      </c>
      <c r="I245" s="27">
        <v>30</v>
      </c>
      <c r="J245" s="27">
        <v>30</v>
      </c>
      <c r="K245" s="27">
        <v>30</v>
      </c>
      <c r="L245" s="27">
        <v>30</v>
      </c>
      <c r="M245" s="27">
        <v>30</v>
      </c>
      <c r="N245" s="27">
        <v>30</v>
      </c>
      <c r="O245" s="27">
        <v>30</v>
      </c>
      <c r="P245" s="27">
        <v>30</v>
      </c>
      <c r="Q245" s="27">
        <v>30</v>
      </c>
    </row>
    <row r="246" spans="1:18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8">
      <c r="D247" s="50"/>
    </row>
    <row r="248" spans="1:18" ht="14.25" thickBot="1">
      <c r="D248" s="50"/>
    </row>
    <row r="249" spans="1:18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8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8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8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8" ht="15" thickBot="1">
      <c r="A253" s="7">
        <v>44305</v>
      </c>
      <c r="B253" s="4">
        <v>39</v>
      </c>
      <c r="C253" s="4" t="s">
        <v>150</v>
      </c>
      <c r="D253" s="41">
        <v>1</v>
      </c>
      <c r="E253" s="31">
        <v>-23.53</v>
      </c>
      <c r="F253" s="31">
        <v>-19.649999999999999</v>
      </c>
      <c r="G253" s="31">
        <v>-13.31</v>
      </c>
      <c r="H253" s="31">
        <v>-7.71</v>
      </c>
      <c r="I253" s="31">
        <v>-0.75</v>
      </c>
      <c r="J253" s="31">
        <v>7.58</v>
      </c>
      <c r="K253" s="31">
        <v>12.19</v>
      </c>
      <c r="L253" s="31">
        <v>10.3</v>
      </c>
      <c r="M253" s="31">
        <v>2.85</v>
      </c>
      <c r="N253" s="31">
        <v>-5.88</v>
      </c>
      <c r="O253" s="31">
        <v>-14.27</v>
      </c>
      <c r="P253" s="31">
        <v>-20.65</v>
      </c>
      <c r="Q253" s="32">
        <f t="shared" ref="Q253" si="8">AVERAGE(E253:P253)</f>
        <v>-6.0691666666666677</v>
      </c>
    </row>
    <row r="254" spans="1:18" ht="15" thickBot="1">
      <c r="A254" s="7">
        <v>44305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8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8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44305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13.080000000000002</v>
      </c>
      <c r="J262" s="31">
        <v>36.799999999999997</v>
      </c>
      <c r="K262" s="31">
        <v>54.596666666666657</v>
      </c>
      <c r="L262" s="31">
        <v>50.119999999999983</v>
      </c>
      <c r="M262" s="31">
        <v>16.596666666666668</v>
      </c>
      <c r="N262" s="31">
        <v>0</v>
      </c>
      <c r="O262" s="31">
        <v>0</v>
      </c>
      <c r="P262" s="31">
        <v>0</v>
      </c>
      <c r="Q262" s="32">
        <v>171.19333333333333</v>
      </c>
    </row>
    <row r="263" spans="1:17" ht="15" thickBot="1">
      <c r="A263" s="7">
        <v>44305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44305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1</v>
      </c>
      <c r="I271" s="31">
        <v>8</v>
      </c>
      <c r="J271" s="31">
        <v>12</v>
      </c>
      <c r="K271" s="31">
        <v>14.733333333333333</v>
      </c>
      <c r="L271" s="31">
        <v>12.766666666666667</v>
      </c>
      <c r="M271" s="31">
        <v>7.8</v>
      </c>
      <c r="N271" s="31">
        <v>0</v>
      </c>
      <c r="O271" s="31">
        <v>0</v>
      </c>
      <c r="P271" s="31">
        <v>0</v>
      </c>
      <c r="Q271" s="31">
        <v>56.3</v>
      </c>
    </row>
    <row r="272" spans="1:17" ht="15" thickBot="1">
      <c r="A272" s="7">
        <v>44305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44305</v>
      </c>
      <c r="B280" s="4">
        <v>47</v>
      </c>
      <c r="C280" s="4" t="s">
        <v>33</v>
      </c>
      <c r="D280" s="41">
        <v>5</v>
      </c>
      <c r="E280" s="31">
        <v>4.5</v>
      </c>
      <c r="F280" s="31">
        <v>4.2333333333333334</v>
      </c>
      <c r="G280" s="31">
        <v>5.833333333333333</v>
      </c>
      <c r="H280" s="31">
        <v>5.7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5.8666666666666663</v>
      </c>
      <c r="O280" s="31">
        <v>5.7666666666666666</v>
      </c>
      <c r="P280" s="31">
        <v>5.666666666666667</v>
      </c>
      <c r="Q280" s="32">
        <v>37.566666666666663</v>
      </c>
    </row>
    <row r="281" spans="1:17" ht="15" thickBot="1">
      <c r="A281" s="7">
        <v>44305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C13" sqref="C13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  <col min="18" max="19" width="9.125" style="20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242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44304</v>
      </c>
      <c r="B10" s="4" t="s">
        <v>243</v>
      </c>
      <c r="C10" s="4" t="s">
        <v>122</v>
      </c>
      <c r="D10" s="8">
        <v>1033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207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44304</v>
      </c>
      <c r="B23" s="4">
        <v>1</v>
      </c>
      <c r="C23" s="4" t="s">
        <v>31</v>
      </c>
      <c r="D23" s="8">
        <v>4</v>
      </c>
      <c r="E23" s="31">
        <v>1.9933333333333336</v>
      </c>
      <c r="F23" s="52">
        <v>2.64</v>
      </c>
      <c r="G23" s="31">
        <v>3.6633333333333362</v>
      </c>
      <c r="H23" s="31">
        <v>6.2533333333333321</v>
      </c>
      <c r="I23" s="31">
        <v>16.496666666666666</v>
      </c>
      <c r="J23" s="31">
        <v>39.66333333333332</v>
      </c>
      <c r="K23" s="31">
        <v>66.46333333333331</v>
      </c>
      <c r="L23" s="31">
        <v>62.403333333333265</v>
      </c>
      <c r="M23" s="31">
        <v>22.70999999999998</v>
      </c>
      <c r="N23" s="31">
        <v>7.1299999999999981</v>
      </c>
      <c r="O23" s="31">
        <v>3.4099999999999997</v>
      </c>
      <c r="P23" s="31">
        <v>2.6900000000000004</v>
      </c>
      <c r="Q23" s="32">
        <v>235.51666666666651</v>
      </c>
    </row>
    <row r="24" spans="1:17" ht="15" thickBot="1">
      <c r="A24" s="7">
        <v>44304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44304</v>
      </c>
      <c r="B31" s="4">
        <v>2</v>
      </c>
      <c r="C31" s="4" t="s">
        <v>34</v>
      </c>
      <c r="D31" s="8">
        <v>5</v>
      </c>
      <c r="E31" s="31">
        <v>0.66666666666666663</v>
      </c>
      <c r="F31" s="31">
        <v>0.8</v>
      </c>
      <c r="G31" s="31">
        <v>1.2666666666666666</v>
      </c>
      <c r="H31" s="31">
        <v>1.4333333333333333</v>
      </c>
      <c r="I31" s="31">
        <v>3</v>
      </c>
      <c r="J31" s="31">
        <v>6.0333333333333332</v>
      </c>
      <c r="K31" s="31">
        <v>8.4666666666666668</v>
      </c>
      <c r="L31" s="31">
        <v>8.0333333333333332</v>
      </c>
      <c r="M31" s="31">
        <v>3.6666666666666665</v>
      </c>
      <c r="N31" s="31">
        <v>2.2333333333333334</v>
      </c>
      <c r="O31" s="31">
        <v>1.3333333333333333</v>
      </c>
      <c r="P31" s="31">
        <v>0.9</v>
      </c>
      <c r="Q31" s="32">
        <v>37.833333333333336</v>
      </c>
    </row>
    <row r="32" spans="1:17" ht="15" thickBot="1">
      <c r="A32" s="7">
        <v>44304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44304</v>
      </c>
      <c r="B39" s="4">
        <v>3</v>
      </c>
      <c r="C39" s="4" t="s">
        <v>37</v>
      </c>
      <c r="D39" s="8">
        <v>1</v>
      </c>
      <c r="E39" s="31">
        <v>-15.557666666666666</v>
      </c>
      <c r="F39" s="31">
        <v>-9.5943333333333314</v>
      </c>
      <c r="G39" s="31">
        <v>0.22366666666666674</v>
      </c>
      <c r="H39" s="31">
        <v>11.713333333333333</v>
      </c>
      <c r="I39" s="31">
        <v>19.981666666666666</v>
      </c>
      <c r="J39" s="31">
        <v>24.923333333333332</v>
      </c>
      <c r="K39" s="31">
        <v>26.66866666666667</v>
      </c>
      <c r="L39" s="31">
        <v>24.655666666666669</v>
      </c>
      <c r="M39" s="31">
        <v>18.833999999999996</v>
      </c>
      <c r="N39" s="31">
        <v>9.5623333333333314</v>
      </c>
      <c r="O39" s="31">
        <v>-3.512</v>
      </c>
      <c r="P39" s="31">
        <v>-12.981333333333334</v>
      </c>
      <c r="Q39" s="32">
        <v>7.9097777777777702</v>
      </c>
    </row>
    <row r="40" spans="1:17" ht="15" thickBot="1">
      <c r="A40" s="7">
        <v>44304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44304</v>
      </c>
      <c r="B47" s="4">
        <v>4</v>
      </c>
      <c r="C47" s="4" t="s">
        <v>37</v>
      </c>
      <c r="D47" s="8">
        <v>1</v>
      </c>
      <c r="E47" s="31">
        <v>-29.818666666666665</v>
      </c>
      <c r="F47" s="31">
        <v>-26.480333333333331</v>
      </c>
      <c r="G47" s="31">
        <v>-16.722666666666665</v>
      </c>
      <c r="H47" s="31">
        <v>-5.2833333333333323</v>
      </c>
      <c r="I47" s="31">
        <v>2.4673333333333334</v>
      </c>
      <c r="J47" s="31">
        <v>9.3606666666666687</v>
      </c>
      <c r="K47" s="31">
        <v>13.038</v>
      </c>
      <c r="L47" s="31">
        <v>10.572666666666667</v>
      </c>
      <c r="M47" s="31">
        <v>2.9049999999999998</v>
      </c>
      <c r="N47" s="31">
        <v>-6.5443333333333333</v>
      </c>
      <c r="O47" s="31">
        <v>-18.345333333333333</v>
      </c>
      <c r="P47" s="31">
        <v>-26.27333333333333</v>
      </c>
      <c r="Q47" s="32">
        <f t="shared" ref="Q47" si="0">AVERAGE(E47:P47)</f>
        <v>-7.5936944444444441</v>
      </c>
    </row>
    <row r="48" spans="1:17" ht="15" thickBot="1">
      <c r="A48" s="7">
        <v>44304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44304</v>
      </c>
      <c r="B55" s="4">
        <v>5</v>
      </c>
      <c r="C55" s="4" t="s">
        <v>37</v>
      </c>
      <c r="D55" s="8">
        <v>1</v>
      </c>
      <c r="E55" s="31">
        <v>-23.561948924731176</v>
      </c>
      <c r="F55" s="31">
        <v>-18.861550697865351</v>
      </c>
      <c r="G55" s="31">
        <v>-8.5723521505376308</v>
      </c>
      <c r="H55" s="31">
        <v>3.0737777777777788</v>
      </c>
      <c r="I55" s="31">
        <v>11.314704301075269</v>
      </c>
      <c r="J55" s="31">
        <v>17.137597222222222</v>
      </c>
      <c r="K55" s="31">
        <v>19.656424731182799</v>
      </c>
      <c r="L55" s="31">
        <v>17.374072580645159</v>
      </c>
      <c r="M55" s="31">
        <v>10.542500000000002</v>
      </c>
      <c r="N55" s="31">
        <v>0.86759408602150545</v>
      </c>
      <c r="O55" s="31">
        <v>-11.673791666666666</v>
      </c>
      <c r="P55" s="31">
        <v>-20.305510752688171</v>
      </c>
      <c r="Q55" s="32">
        <v>-0.16516689435337051</v>
      </c>
    </row>
    <row r="56" spans="1:17" ht="15" thickBot="1">
      <c r="A56" s="7">
        <v>44304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44304</v>
      </c>
      <c r="B64" s="4">
        <v>7</v>
      </c>
      <c r="C64" s="4" t="s">
        <v>37</v>
      </c>
      <c r="D64" s="8">
        <v>1</v>
      </c>
      <c r="E64" s="108">
        <v>0.77782608695652178</v>
      </c>
      <c r="F64" s="108">
        <v>1.1382608695652174</v>
      </c>
      <c r="G64" s="108">
        <v>1.9139130434782607</v>
      </c>
      <c r="H64" s="108">
        <v>3.0741666666666663</v>
      </c>
      <c r="I64" s="108">
        <v>4.9682608695652188</v>
      </c>
      <c r="J64" s="108">
        <v>9.0541666666666671</v>
      </c>
      <c r="K64" s="108">
        <v>12.700000000000001</v>
      </c>
      <c r="L64" s="108">
        <v>11.375000000000002</v>
      </c>
      <c r="M64" s="108">
        <v>6.8666666666666671</v>
      </c>
      <c r="N64" s="108">
        <v>3.6154545454545466</v>
      </c>
      <c r="O64" s="108">
        <v>1.8518181818181823</v>
      </c>
      <c r="P64" s="108">
        <v>1.0173913043478264</v>
      </c>
      <c r="Q64" s="119">
        <v>4.9452329749103958</v>
      </c>
    </row>
    <row r="65" spans="1:19" ht="15" thickBot="1">
      <c r="A65" s="7">
        <v>44304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9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9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9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9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9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9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9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9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9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9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9" ht="15" thickBot="1">
      <c r="A76" s="3">
        <v>44304</v>
      </c>
      <c r="B76" s="4">
        <v>10</v>
      </c>
      <c r="C76" s="4" t="s">
        <v>37</v>
      </c>
      <c r="D76" s="8">
        <v>1</v>
      </c>
      <c r="E76" s="99">
        <v>900.8</v>
      </c>
      <c r="F76" s="99">
        <v>899.6</v>
      </c>
      <c r="G76" s="99">
        <v>897</v>
      </c>
      <c r="H76" s="99">
        <v>893.4</v>
      </c>
      <c r="I76" s="99">
        <v>892.2</v>
      </c>
      <c r="J76" s="99">
        <v>890.2</v>
      </c>
      <c r="K76" s="99">
        <v>889.7</v>
      </c>
      <c r="L76" s="99">
        <v>892.8</v>
      </c>
      <c r="M76" s="99">
        <v>896.7</v>
      </c>
      <c r="N76" s="99">
        <v>899.5</v>
      </c>
      <c r="O76" s="99">
        <v>899.8</v>
      </c>
      <c r="P76" s="99">
        <v>900.7</v>
      </c>
      <c r="Q76" s="100">
        <v>896</v>
      </c>
    </row>
    <row r="77" spans="1:19" ht="15" thickBot="1">
      <c r="A77" s="3">
        <v>44304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9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9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9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104"/>
      <c r="S80" s="104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104"/>
      <c r="S81" s="104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104"/>
      <c r="S82" s="104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  <c r="R83" s="104"/>
      <c r="S83" s="104"/>
    </row>
    <row r="84" spans="1:256" s="21" customFormat="1" ht="15" thickBot="1">
      <c r="A84" s="7">
        <v>44304</v>
      </c>
      <c r="B84" s="4">
        <v>11</v>
      </c>
      <c r="C84" s="4" t="s">
        <v>128</v>
      </c>
      <c r="D84" s="8">
        <v>7</v>
      </c>
      <c r="E84" s="31">
        <v>0.19249999500000001</v>
      </c>
      <c r="F84" s="31">
        <v>0.21250000599999999</v>
      </c>
      <c r="G84" s="31">
        <v>0.26499998600000002</v>
      </c>
      <c r="H84" s="31">
        <v>0.67250001400000003</v>
      </c>
      <c r="I84" s="31">
        <v>3.3125002399999999</v>
      </c>
      <c r="J84" s="31">
        <v>18.4925003</v>
      </c>
      <c r="K84" s="31">
        <v>24.040000899999999</v>
      </c>
      <c r="L84" s="31">
        <v>22.460002899999999</v>
      </c>
      <c r="M84" s="31">
        <v>5.4425001100000001</v>
      </c>
      <c r="N84" s="31">
        <v>0.892499983</v>
      </c>
      <c r="O84" s="31">
        <v>0.3125</v>
      </c>
      <c r="P84" s="31">
        <v>0.51249998799999996</v>
      </c>
      <c r="Q84" s="11"/>
      <c r="R84" s="104"/>
      <c r="S84" s="104"/>
    </row>
    <row r="85" spans="1:256" s="21" customFormat="1" ht="15" thickBot="1">
      <c r="A85" s="7">
        <v>44304</v>
      </c>
      <c r="B85" s="4">
        <v>11</v>
      </c>
      <c r="C85" s="4" t="s">
        <v>129</v>
      </c>
      <c r="D85" s="8">
        <v>8</v>
      </c>
      <c r="E85" s="31">
        <v>0.75749999300000004</v>
      </c>
      <c r="F85" s="31">
        <v>0.76750004299999997</v>
      </c>
      <c r="G85" s="31">
        <v>1.3800001099999999</v>
      </c>
      <c r="H85" s="31">
        <v>1.78250003</v>
      </c>
      <c r="I85" s="31">
        <v>9.6075010299999999</v>
      </c>
      <c r="J85" s="31">
        <v>29.987499199999998</v>
      </c>
      <c r="K85" s="31">
        <v>40.625</v>
      </c>
      <c r="L85" s="31">
        <v>45.4375</v>
      </c>
      <c r="M85" s="31">
        <v>15.8474998</v>
      </c>
      <c r="N85" s="31">
        <v>3.0074999299999998</v>
      </c>
      <c r="O85" s="31">
        <v>1.0174999199999999</v>
      </c>
      <c r="P85" s="31">
        <v>1.2300000200000001</v>
      </c>
      <c r="Q85" s="11"/>
      <c r="R85" s="104"/>
      <c r="S85" s="104"/>
    </row>
    <row r="86" spans="1:256" s="21" customFormat="1" ht="15" thickBot="1">
      <c r="A86" s="7">
        <v>44304</v>
      </c>
      <c r="B86" s="4">
        <v>11</v>
      </c>
      <c r="C86" s="4" t="s">
        <v>130</v>
      </c>
      <c r="D86" s="8">
        <v>9</v>
      </c>
      <c r="E86" s="31">
        <v>1.6749999499999999</v>
      </c>
      <c r="F86" s="31">
        <v>1.8975000399999999</v>
      </c>
      <c r="G86" s="31">
        <v>3.15499997</v>
      </c>
      <c r="H86" s="31">
        <v>3.5099999899999998</v>
      </c>
      <c r="I86" s="31">
        <v>14.752501499999999</v>
      </c>
      <c r="J86" s="31">
        <v>37.724994700000003</v>
      </c>
      <c r="K86" s="31">
        <v>60.837501500000002</v>
      </c>
      <c r="L86" s="31">
        <v>59.769992799999997</v>
      </c>
      <c r="M86" s="31">
        <v>23.0074997</v>
      </c>
      <c r="N86" s="31">
        <v>6.3125</v>
      </c>
      <c r="O86" s="31">
        <v>1.9175000200000001</v>
      </c>
      <c r="P86" s="31">
        <v>1.9200000800000001</v>
      </c>
      <c r="Q86" s="11"/>
      <c r="R86" s="104"/>
      <c r="S86" s="104"/>
    </row>
    <row r="87" spans="1:256" s="21" customFormat="1" ht="15" thickBot="1">
      <c r="A87" s="7">
        <v>44304</v>
      </c>
      <c r="B87" s="4">
        <v>11</v>
      </c>
      <c r="C87" s="4" t="s">
        <v>131</v>
      </c>
      <c r="D87" s="8">
        <v>10</v>
      </c>
      <c r="E87" s="31">
        <v>3.0074999299999998</v>
      </c>
      <c r="F87" s="31">
        <v>3.79750013</v>
      </c>
      <c r="G87" s="31">
        <v>5.4925003099999996</v>
      </c>
      <c r="H87" s="31">
        <v>8.9899997700000007</v>
      </c>
      <c r="I87" s="31">
        <v>20.997501400000001</v>
      </c>
      <c r="J87" s="31">
        <v>48.522495300000003</v>
      </c>
      <c r="K87" s="31">
        <v>84.432510399999998</v>
      </c>
      <c r="L87" s="31">
        <v>71</v>
      </c>
      <c r="M87" s="31">
        <v>29.002502400000001</v>
      </c>
      <c r="N87" s="31">
        <v>10.3850002</v>
      </c>
      <c r="O87" s="31">
        <v>4.3924999199999997</v>
      </c>
      <c r="P87" s="31">
        <v>3.6175000700000002</v>
      </c>
      <c r="Q87" s="11"/>
      <c r="R87" s="104"/>
      <c r="S87" s="104"/>
    </row>
    <row r="88" spans="1:256" s="21" customFormat="1" ht="15" thickBot="1">
      <c r="A88" s="7">
        <v>44304</v>
      </c>
      <c r="B88" s="4">
        <v>11</v>
      </c>
      <c r="C88" s="4" t="s">
        <v>132</v>
      </c>
      <c r="D88" s="8">
        <v>11</v>
      </c>
      <c r="E88" s="31">
        <v>6.2624998099999996</v>
      </c>
      <c r="F88" s="31">
        <v>8.4600000400000006</v>
      </c>
      <c r="G88" s="31">
        <v>10.512499800000001</v>
      </c>
      <c r="H88" s="31">
        <v>17.895000499999998</v>
      </c>
      <c r="I88" s="31">
        <v>39.595001199999999</v>
      </c>
      <c r="J88" s="31">
        <v>72.277496299999996</v>
      </c>
      <c r="K88" s="31">
        <v>135.25</v>
      </c>
      <c r="L88" s="31">
        <v>128.74749800000001</v>
      </c>
      <c r="M88" s="31">
        <v>40.409999800000001</v>
      </c>
      <c r="N88" s="31">
        <v>17.357500099999999</v>
      </c>
      <c r="O88" s="31">
        <v>9.9400005300000007</v>
      </c>
      <c r="P88" s="31">
        <v>7.2449998899999999</v>
      </c>
      <c r="Q88" s="11"/>
      <c r="R88" s="104"/>
      <c r="S88" s="104"/>
    </row>
    <row r="89" spans="1:256" s="21" customFormat="1" ht="15" thickBot="1">
      <c r="A89" s="7">
        <v>44304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  <c r="R89" s="104"/>
      <c r="S89" s="104"/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104"/>
      <c r="S90" s="104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104"/>
      <c r="S93" s="104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44304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0.26666666666666666</v>
      </c>
      <c r="I96" s="31">
        <v>5.9</v>
      </c>
      <c r="J96" s="31">
        <v>15</v>
      </c>
      <c r="K96" s="31">
        <v>19.733333333333334</v>
      </c>
      <c r="L96" s="31">
        <v>13.7</v>
      </c>
      <c r="M96" s="31">
        <v>4.0999999999999996</v>
      </c>
      <c r="N96" s="31">
        <v>0.16666666666666666</v>
      </c>
      <c r="O96" s="31">
        <v>0</v>
      </c>
      <c r="P96" s="31">
        <v>0</v>
      </c>
      <c r="Q96" s="32">
        <v>58.866666666666667</v>
      </c>
    </row>
    <row r="97" spans="1:256" ht="15" thickBot="1">
      <c r="A97" s="7">
        <v>44304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104"/>
      <c r="S99" s="104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44304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3.3333333333333333E-2</v>
      </c>
      <c r="I102" s="31">
        <v>1</v>
      </c>
      <c r="J102" s="31">
        <v>4.5333333333333332</v>
      </c>
      <c r="K102" s="31">
        <v>7.0666666666666664</v>
      </c>
      <c r="L102" s="31">
        <v>4.2333333333333334</v>
      </c>
      <c r="M102" s="31">
        <v>0.46666666666666667</v>
      </c>
      <c r="N102" s="31">
        <v>3.3333333333333333E-2</v>
      </c>
      <c r="O102" s="31">
        <v>0</v>
      </c>
      <c r="P102" s="31">
        <v>0</v>
      </c>
      <c r="Q102" s="32">
        <v>17.366666666666667</v>
      </c>
    </row>
    <row r="103" spans="1:256" ht="15" thickBot="1">
      <c r="A103" s="7">
        <v>44304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44304</v>
      </c>
      <c r="B110" s="4">
        <v>14</v>
      </c>
      <c r="C110" s="4" t="s">
        <v>33</v>
      </c>
      <c r="D110" s="8">
        <v>5</v>
      </c>
      <c r="E110" s="31">
        <v>31</v>
      </c>
      <c r="F110" s="31">
        <v>26.3</v>
      </c>
      <c r="G110" s="31">
        <v>14.766666666666667</v>
      </c>
      <c r="H110" s="31">
        <v>0.83333333333333337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2.6</v>
      </c>
      <c r="O110" s="31">
        <v>20.100000000000001</v>
      </c>
      <c r="P110" s="31">
        <v>30.633333333333333</v>
      </c>
      <c r="Q110" s="32">
        <v>126.23333333333333</v>
      </c>
    </row>
    <row r="111" spans="1:256" ht="15" thickBot="1">
      <c r="A111" s="7">
        <v>44304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104"/>
      <c r="S114" s="104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44304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30.966666666666665</v>
      </c>
      <c r="H118" s="31">
        <v>25.433333333333334</v>
      </c>
      <c r="I118" s="31">
        <v>9.4666666666666668</v>
      </c>
      <c r="J118" s="31">
        <v>0.36666666666666664</v>
      </c>
      <c r="K118" s="31">
        <v>0</v>
      </c>
      <c r="L118" s="31">
        <v>0</v>
      </c>
      <c r="M118" s="31">
        <v>8.0333333333333332</v>
      </c>
      <c r="N118" s="31">
        <v>28.333333333333332</v>
      </c>
      <c r="O118" s="31">
        <v>30</v>
      </c>
      <c r="P118" s="31">
        <v>31</v>
      </c>
      <c r="Q118" s="32">
        <v>222.83333333333334</v>
      </c>
    </row>
    <row r="119" spans="1:256" ht="15" thickBot="1">
      <c r="A119" s="7">
        <v>44304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44304</v>
      </c>
      <c r="B126" s="4">
        <v>16</v>
      </c>
      <c r="C126" s="4" t="s">
        <v>33</v>
      </c>
      <c r="D126" s="8">
        <v>5</v>
      </c>
      <c r="E126" s="31">
        <v>3.3333333333333333E-2</v>
      </c>
      <c r="F126" s="31">
        <v>3.3333333333333333E-2</v>
      </c>
      <c r="G126" s="31">
        <v>3.3333333333333333E-2</v>
      </c>
      <c r="H126" s="31">
        <v>0.3</v>
      </c>
      <c r="I126" s="31">
        <v>1.1333333333333333</v>
      </c>
      <c r="J126" s="31">
        <v>2.4666666666666668</v>
      </c>
      <c r="K126" s="31">
        <v>3.8</v>
      </c>
      <c r="L126" s="31">
        <v>3.4666666666666668</v>
      </c>
      <c r="M126" s="31">
        <v>1.5333333333333334</v>
      </c>
      <c r="N126" s="31">
        <v>0.33333333333333331</v>
      </c>
      <c r="O126" s="31">
        <v>0.1</v>
      </c>
      <c r="P126" s="31">
        <v>0</v>
      </c>
      <c r="Q126" s="32">
        <f t="shared" ref="Q126" si="1">SUM(E126:P126)</f>
        <v>13.233333333333333</v>
      </c>
    </row>
    <row r="127" spans="1:256" ht="15" thickBot="1">
      <c r="A127" s="7">
        <v>44304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44304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6.6666666666666666E-2</v>
      </c>
      <c r="I134" s="31">
        <v>0.36666666666666664</v>
      </c>
      <c r="J134" s="31">
        <v>1.0666666666666667</v>
      </c>
      <c r="K134" s="31">
        <v>1.9666666666666666</v>
      </c>
      <c r="L134" s="31">
        <v>1.9333333333333333</v>
      </c>
      <c r="M134" s="31">
        <v>0.7</v>
      </c>
      <c r="N134" s="31">
        <v>3.3333333333333333E-2</v>
      </c>
      <c r="O134" s="31">
        <v>0</v>
      </c>
      <c r="P134" s="31">
        <v>0</v>
      </c>
      <c r="Q134" s="32">
        <f t="shared" ref="Q134" si="2">SUM(E134:P134)</f>
        <v>6.1333333333333337</v>
      </c>
    </row>
    <row r="135" spans="1:17" ht="15" thickBot="1">
      <c r="A135" s="7">
        <v>44304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44304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44304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44304</v>
      </c>
      <c r="B150" s="4">
        <v>20</v>
      </c>
      <c r="C150" s="4" t="s">
        <v>140</v>
      </c>
      <c r="D150" s="8">
        <v>2</v>
      </c>
      <c r="E150" s="32">
        <v>-7.8124995200000003</v>
      </c>
      <c r="F150" s="32">
        <v>-0.44999995799999998</v>
      </c>
      <c r="G150" s="32">
        <v>10.162500400000001</v>
      </c>
      <c r="H150" s="32">
        <v>17.950000800000002</v>
      </c>
      <c r="I150" s="32">
        <v>24.037500399999999</v>
      </c>
      <c r="J150" s="32">
        <v>29.987501099999999</v>
      </c>
      <c r="K150" s="32">
        <v>31.512500800000002</v>
      </c>
      <c r="L150" s="32">
        <v>28.3999977</v>
      </c>
      <c r="M150" s="32">
        <v>23.399999600000001</v>
      </c>
      <c r="N150" s="32">
        <v>15.362500199999999</v>
      </c>
      <c r="O150" s="32">
        <v>2.67500019</v>
      </c>
      <c r="P150" s="32">
        <v>-4.3125</v>
      </c>
      <c r="Q150" s="32">
        <f t="shared" ref="Q150" si="4">MAX(E150:P150)</f>
        <v>31.512500800000002</v>
      </c>
    </row>
    <row r="151" spans="1:17" ht="15" thickBot="1">
      <c r="A151" s="7">
        <v>44304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44304</v>
      </c>
      <c r="B159" s="4">
        <v>21</v>
      </c>
      <c r="C159" s="4" t="s">
        <v>142</v>
      </c>
      <c r="D159" s="8">
        <v>3</v>
      </c>
      <c r="E159" s="32">
        <v>-38.75</v>
      </c>
      <c r="F159" s="32">
        <v>-34.700000799999998</v>
      </c>
      <c r="G159" s="32">
        <v>-29.387498900000001</v>
      </c>
      <c r="H159" s="32">
        <v>-10.937500999999999</v>
      </c>
      <c r="I159" s="32">
        <v>-1.0999999</v>
      </c>
      <c r="J159" s="32">
        <v>6.0000004799999997</v>
      </c>
      <c r="K159" s="32">
        <v>10.0625</v>
      </c>
      <c r="L159" s="32">
        <v>6.7125000999999997</v>
      </c>
      <c r="M159" s="32">
        <v>-2.98750019</v>
      </c>
      <c r="N159" s="32">
        <v>-19.024999600000001</v>
      </c>
      <c r="O159" s="32">
        <v>-32.237503099999998</v>
      </c>
      <c r="P159" s="32">
        <v>-36.762500799999998</v>
      </c>
      <c r="Q159" s="32">
        <f t="shared" ref="Q159" si="5">MIN(E159:P159)</f>
        <v>-38.75</v>
      </c>
    </row>
    <row r="160" spans="1:17" ht="15" thickBot="1">
      <c r="A160" s="7">
        <v>44304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44304</v>
      </c>
      <c r="B167" s="4">
        <v>22</v>
      </c>
      <c r="C167" s="4" t="s">
        <v>140</v>
      </c>
      <c r="D167" s="41">
        <v>2</v>
      </c>
      <c r="E167" s="31">
        <v>-0.7</v>
      </c>
      <c r="F167" s="31">
        <v>10.6</v>
      </c>
      <c r="G167" s="31">
        <v>22.1</v>
      </c>
      <c r="H167" s="31">
        <v>31.2</v>
      </c>
      <c r="I167" s="31">
        <v>34.200000000000003</v>
      </c>
      <c r="J167" s="31">
        <v>39</v>
      </c>
      <c r="K167" s="31">
        <v>41</v>
      </c>
      <c r="L167" s="31">
        <v>40.4</v>
      </c>
      <c r="M167" s="31">
        <v>32.299999999999997</v>
      </c>
      <c r="N167" s="31">
        <v>31.7</v>
      </c>
      <c r="O167" s="31">
        <v>14.6</v>
      </c>
      <c r="P167" s="31">
        <v>7.5</v>
      </c>
      <c r="Q167" s="32">
        <v>41</v>
      </c>
    </row>
    <row r="168" spans="1:17" ht="15" thickBot="1">
      <c r="A168" s="7">
        <v>44304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44304</v>
      </c>
      <c r="B176" s="4">
        <v>23</v>
      </c>
      <c r="C176" s="4" t="s">
        <v>142</v>
      </c>
      <c r="D176" s="41">
        <v>3</v>
      </c>
      <c r="E176" s="31">
        <v>-44.3</v>
      </c>
      <c r="F176" s="31">
        <v>-41.2</v>
      </c>
      <c r="G176" s="31">
        <v>-38</v>
      </c>
      <c r="H176" s="31">
        <v>-20.8</v>
      </c>
      <c r="I176" s="31">
        <v>-13.7</v>
      </c>
      <c r="J176" s="31">
        <v>-1.8</v>
      </c>
      <c r="K176" s="31">
        <v>1.2</v>
      </c>
      <c r="L176" s="31">
        <v>0</v>
      </c>
      <c r="M176" s="31">
        <v>-10.8</v>
      </c>
      <c r="N176" s="31">
        <v>-25.4</v>
      </c>
      <c r="O176" s="31">
        <v>-38.1</v>
      </c>
      <c r="P176" s="31">
        <v>-43.1</v>
      </c>
      <c r="Q176" s="32">
        <v>-44.3</v>
      </c>
    </row>
    <row r="177" spans="1:17" ht="15" thickBot="1">
      <c r="A177" s="7">
        <v>44304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44304</v>
      </c>
      <c r="B185" s="4">
        <v>24</v>
      </c>
      <c r="C185" s="4" t="s">
        <v>140</v>
      </c>
      <c r="D185" s="23">
        <v>2</v>
      </c>
      <c r="E185" s="31">
        <v>5.6</v>
      </c>
      <c r="F185" s="31">
        <v>8.8000000000000007</v>
      </c>
      <c r="G185" s="31">
        <v>5.5</v>
      </c>
      <c r="H185" s="31">
        <v>19.2</v>
      </c>
      <c r="I185" s="31">
        <v>26</v>
      </c>
      <c r="J185" s="31">
        <v>53.1</v>
      </c>
      <c r="K185" s="31">
        <v>80.099999999999994</v>
      </c>
      <c r="L185" s="31">
        <v>53.5</v>
      </c>
      <c r="M185" s="31">
        <v>22</v>
      </c>
      <c r="N185" s="31">
        <v>10</v>
      </c>
      <c r="O185" s="31">
        <v>8.5</v>
      </c>
      <c r="P185" s="31">
        <v>4.5</v>
      </c>
      <c r="Q185" s="32">
        <v>80.099999999999994</v>
      </c>
    </row>
    <row r="186" spans="1:17" ht="15" thickBot="1">
      <c r="A186" s="7">
        <v>44304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44304</v>
      </c>
      <c r="B194" s="4">
        <v>24</v>
      </c>
      <c r="C194" s="4" t="s">
        <v>140</v>
      </c>
      <c r="D194" s="41">
        <v>3</v>
      </c>
      <c r="E194" s="31">
        <v>18</v>
      </c>
      <c r="F194" s="31">
        <v>18</v>
      </c>
      <c r="G194" s="31">
        <v>26</v>
      </c>
      <c r="H194" s="31">
        <v>38</v>
      </c>
      <c r="I194" s="31">
        <v>34</v>
      </c>
      <c r="J194" s="31">
        <v>34</v>
      </c>
      <c r="K194" s="31">
        <v>32</v>
      </c>
      <c r="L194" s="31">
        <v>23</v>
      </c>
      <c r="M194" s="31">
        <v>34</v>
      </c>
      <c r="N194" s="31">
        <v>28</v>
      </c>
      <c r="O194" s="31">
        <v>22</v>
      </c>
      <c r="P194" s="31">
        <v>25</v>
      </c>
      <c r="Q194" s="32">
        <v>38</v>
      </c>
    </row>
    <row r="195" spans="1:17" ht="15" thickBot="1">
      <c r="A195" s="7">
        <v>44304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44304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5</v>
      </c>
      <c r="J203" s="32">
        <v>5</v>
      </c>
      <c r="K203" s="32">
        <v>5</v>
      </c>
      <c r="L203" s="32">
        <v>5</v>
      </c>
      <c r="M203" s="32">
        <v>4</v>
      </c>
      <c r="N203" s="32">
        <v>3</v>
      </c>
      <c r="O203" s="32">
        <v>3</v>
      </c>
      <c r="P203" s="32">
        <v>3</v>
      </c>
      <c r="Q203" s="32">
        <f t="shared" ref="Q203" si="6">AVERAGE(E203:P203)</f>
        <v>3.6666666666666665</v>
      </c>
    </row>
    <row r="204" spans="1:17" ht="15" thickBot="1">
      <c r="A204" s="7">
        <v>44304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44304</v>
      </c>
      <c r="B212" s="4">
        <v>34</v>
      </c>
      <c r="C212" s="4" t="s">
        <v>37</v>
      </c>
      <c r="D212" s="23">
        <v>1</v>
      </c>
      <c r="E212" s="31">
        <v>3.4239919354838708</v>
      </c>
      <c r="F212" s="31">
        <v>3.478299379982285</v>
      </c>
      <c r="G212" s="31">
        <v>3.900537634408602</v>
      </c>
      <c r="H212" s="31">
        <v>4.9653869047619041</v>
      </c>
      <c r="I212" s="31">
        <v>4.7804003456221196</v>
      </c>
      <c r="J212" s="31">
        <v>4.0173958333333335</v>
      </c>
      <c r="K212" s="31">
        <v>3.1558179723502304</v>
      </c>
      <c r="L212" s="31">
        <v>2.9053427419354838</v>
      </c>
      <c r="M212" s="31">
        <v>3.3889285714285715</v>
      </c>
      <c r="N212" s="31">
        <v>3.4469758064516127</v>
      </c>
      <c r="O212" s="31">
        <v>3.4793750000000001</v>
      </c>
      <c r="P212" s="31">
        <v>3.5652789005658851</v>
      </c>
      <c r="Q212" s="32">
        <v>3.7075704484195047</v>
      </c>
    </row>
    <row r="213" spans="1:18" ht="15" thickBot="1">
      <c r="A213" s="7">
        <v>44304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97" t="s">
        <v>30</v>
      </c>
    </row>
    <row r="221" spans="1:18" ht="15" thickBot="1">
      <c r="A221" s="7">
        <v>44304</v>
      </c>
      <c r="B221" s="4">
        <v>35</v>
      </c>
      <c r="C221" s="4" t="s">
        <v>150</v>
      </c>
      <c r="D221" s="41">
        <v>1</v>
      </c>
      <c r="E221" s="31">
        <v>360</v>
      </c>
      <c r="F221" s="31">
        <v>4.1707645789999992</v>
      </c>
      <c r="G221" s="31">
        <v>7.0299196763333338</v>
      </c>
      <c r="H221" s="31">
        <v>15.879524344482753</v>
      </c>
      <c r="I221" s="31">
        <v>23.417129396666663</v>
      </c>
      <c r="J221" s="31">
        <v>25.445170760000007</v>
      </c>
      <c r="K221" s="31">
        <v>26.26463480333333</v>
      </c>
      <c r="L221" s="31">
        <v>24.817606363333333</v>
      </c>
      <c r="M221" s="31">
        <v>22.753298567333328</v>
      </c>
      <c r="N221" s="31">
        <v>20.32643470666666</v>
      </c>
      <c r="O221" s="31">
        <v>16.247546015333331</v>
      </c>
      <c r="P221" s="31">
        <v>9.0312083956666651</v>
      </c>
      <c r="Q221" s="31">
        <v>5.3591908162333333</v>
      </c>
      <c r="R221" s="31">
        <v>16.730900636175488</v>
      </c>
    </row>
    <row r="222" spans="1:18" ht="15" thickBot="1">
      <c r="A222" s="7">
        <v>44304</v>
      </c>
      <c r="B222" s="4">
        <v>35</v>
      </c>
      <c r="C222" s="4" t="s">
        <v>150</v>
      </c>
      <c r="D222" s="41">
        <v>1</v>
      </c>
      <c r="E222" s="31">
        <v>45</v>
      </c>
      <c r="F222" s="31">
        <v>3.1689376330666672</v>
      </c>
      <c r="G222" s="31">
        <v>6.2987927313000007</v>
      </c>
      <c r="H222" s="31">
        <v>12.037951211620692</v>
      </c>
      <c r="I222" s="31">
        <v>12.842455091999998</v>
      </c>
      <c r="J222" s="31">
        <v>14.391984669999999</v>
      </c>
      <c r="K222" s="31">
        <v>21.52605513566667</v>
      </c>
      <c r="L222" s="31">
        <v>23.935487780000003</v>
      </c>
      <c r="M222" s="31">
        <v>20.697304627999998</v>
      </c>
      <c r="N222" s="31">
        <v>14.993626691666664</v>
      </c>
      <c r="O222" s="31">
        <v>12.259469100333336</v>
      </c>
      <c r="P222" s="31">
        <v>7.3064750340333315</v>
      </c>
      <c r="Q222" s="31">
        <v>4.161252055466667</v>
      </c>
      <c r="R222" s="31">
        <v>12.803776606359319</v>
      </c>
    </row>
    <row r="223" spans="1:18" ht="15" thickBot="1">
      <c r="A223" s="7">
        <v>44304</v>
      </c>
      <c r="B223" s="4">
        <v>35</v>
      </c>
      <c r="C223" s="4" t="s">
        <v>150</v>
      </c>
      <c r="D223" s="41">
        <v>1</v>
      </c>
      <c r="E223" s="31">
        <v>90</v>
      </c>
      <c r="F223" s="31">
        <v>0.25269665913333333</v>
      </c>
      <c r="G223" s="31">
        <v>0.83772107790000006</v>
      </c>
      <c r="H223" s="31">
        <v>1.8513115418965522</v>
      </c>
      <c r="I223" s="31">
        <v>2.3627552865333334</v>
      </c>
      <c r="J223" s="31">
        <v>4.2778236146333324</v>
      </c>
      <c r="K223" s="31">
        <v>8.8155568433333329</v>
      </c>
      <c r="L223" s="31">
        <v>10.868935799333332</v>
      </c>
      <c r="M223" s="31">
        <v>9.0050285383333328</v>
      </c>
      <c r="N223" s="31">
        <v>2.9060711982000003</v>
      </c>
      <c r="O223" s="31">
        <v>1.4136775515333333</v>
      </c>
      <c r="P223" s="31">
        <v>0.80107233323333338</v>
      </c>
      <c r="Q223" s="31">
        <v>0.3619385691</v>
      </c>
      <c r="R223" s="31">
        <v>3.6512154842701965</v>
      </c>
    </row>
    <row r="224" spans="1:18" ht="15" thickBot="1">
      <c r="A224" s="7">
        <v>44304</v>
      </c>
      <c r="B224" s="4">
        <v>35</v>
      </c>
      <c r="C224" s="4" t="s">
        <v>150</v>
      </c>
      <c r="D224" s="41">
        <v>1</v>
      </c>
      <c r="E224" s="31">
        <v>135</v>
      </c>
      <c r="F224" s="31">
        <v>0.15218460770000003</v>
      </c>
      <c r="G224" s="31">
        <v>0.27149973420000001</v>
      </c>
      <c r="H224" s="31">
        <v>0.64098037827586207</v>
      </c>
      <c r="I224" s="31">
        <v>0.7945635106333333</v>
      </c>
      <c r="J224" s="31">
        <v>1.5215763943333336</v>
      </c>
      <c r="K224" s="31">
        <v>3.0504488069</v>
      </c>
      <c r="L224" s="31">
        <v>2.7159250986333334</v>
      </c>
      <c r="M224" s="31">
        <v>2.5044877787666673</v>
      </c>
      <c r="N224" s="31">
        <v>1.4601798413666667</v>
      </c>
      <c r="O224" s="31">
        <v>0.41839025199999996</v>
      </c>
      <c r="P224" s="31">
        <v>0.21320496093333333</v>
      </c>
      <c r="Q224" s="31">
        <v>0.41836973546666661</v>
      </c>
      <c r="R224" s="31">
        <v>1.181652792752089</v>
      </c>
    </row>
    <row r="225" spans="1:18" ht="15" thickBot="1">
      <c r="A225" s="7">
        <v>44304</v>
      </c>
      <c r="B225" s="4">
        <v>35</v>
      </c>
      <c r="C225" s="4" t="s">
        <v>150</v>
      </c>
      <c r="D225" s="41">
        <v>1</v>
      </c>
      <c r="E225" s="31">
        <v>180</v>
      </c>
      <c r="F225" s="31">
        <v>3.6592421629</v>
      </c>
      <c r="G225" s="31">
        <v>4.4735691403333337</v>
      </c>
      <c r="H225" s="31">
        <v>5.2654763673448279</v>
      </c>
      <c r="I225" s="31">
        <v>4.8840183056666673</v>
      </c>
      <c r="J225" s="31">
        <v>6.7705977547000025</v>
      </c>
      <c r="K225" s="31">
        <v>7.5785189473333352</v>
      </c>
      <c r="L225" s="31">
        <v>7.4874116876666656</v>
      </c>
      <c r="M225" s="31">
        <v>8.2082576410000012</v>
      </c>
      <c r="N225" s="31">
        <v>7.4298693753333351</v>
      </c>
      <c r="O225" s="31">
        <v>3.920323697666666</v>
      </c>
      <c r="P225" s="31">
        <v>3.272605024633334</v>
      </c>
      <c r="Q225" s="31">
        <v>3.6872853567000003</v>
      </c>
      <c r="R225" s="31">
        <v>5.5538991294456821</v>
      </c>
    </row>
    <row r="226" spans="1:18" ht="15" thickBot="1">
      <c r="A226" s="7">
        <v>44304</v>
      </c>
      <c r="B226" s="4">
        <v>35</v>
      </c>
      <c r="C226" s="4" t="s">
        <v>150</v>
      </c>
      <c r="D226" s="41">
        <v>1</v>
      </c>
      <c r="E226" s="31">
        <v>225</v>
      </c>
      <c r="F226" s="31">
        <v>71.361662799999991</v>
      </c>
      <c r="G226" s="31">
        <v>64.332710140000017</v>
      </c>
      <c r="H226" s="31">
        <v>45.043186579310337</v>
      </c>
      <c r="I226" s="31">
        <v>26.754542000000001</v>
      </c>
      <c r="J226" s="31">
        <v>22.06463719100001</v>
      </c>
      <c r="K226" s="31">
        <v>13.668221587</v>
      </c>
      <c r="L226" s="31">
        <v>12.512734494333333</v>
      </c>
      <c r="M226" s="31">
        <v>17.442049185333339</v>
      </c>
      <c r="N226" s="31">
        <v>27.901911390000006</v>
      </c>
      <c r="O226" s="31">
        <v>40.037894693333342</v>
      </c>
      <c r="P226" s="31">
        <v>57.830169296666661</v>
      </c>
      <c r="Q226" s="31">
        <v>67.299012376666653</v>
      </c>
      <c r="R226" s="31">
        <v>38.836821073621188</v>
      </c>
    </row>
    <row r="227" spans="1:18" ht="15" thickBot="1">
      <c r="A227" s="7">
        <v>44304</v>
      </c>
      <c r="B227" s="4">
        <v>35</v>
      </c>
      <c r="C227" s="4" t="s">
        <v>150</v>
      </c>
      <c r="D227" s="41">
        <v>1</v>
      </c>
      <c r="E227" s="31">
        <v>270</v>
      </c>
      <c r="F227" s="31">
        <v>14.799549028333335</v>
      </c>
      <c r="G227" s="31">
        <v>12.638866223333334</v>
      </c>
      <c r="H227" s="31">
        <v>10.952596074827586</v>
      </c>
      <c r="I227" s="31">
        <v>14.634520796666671</v>
      </c>
      <c r="J227" s="31">
        <v>13.826943432666667</v>
      </c>
      <c r="K227" s="31">
        <v>9.4328001649999997</v>
      </c>
      <c r="L227" s="31">
        <v>9.6185606926666658</v>
      </c>
      <c r="M227" s="31">
        <v>11.736919092666666</v>
      </c>
      <c r="N227" s="31">
        <v>15.909998864333334</v>
      </c>
      <c r="O227" s="31">
        <v>16.095208819</v>
      </c>
      <c r="P227" s="31">
        <v>15.581615065666664</v>
      </c>
      <c r="Q227" s="31">
        <v>14.713387142999999</v>
      </c>
      <c r="R227" s="31">
        <v>13.33503165980502</v>
      </c>
    </row>
    <row r="228" spans="1:18" ht="15" thickBot="1">
      <c r="A228" s="7">
        <v>44304</v>
      </c>
      <c r="B228" s="4">
        <v>35</v>
      </c>
      <c r="C228" s="4" t="s">
        <v>150</v>
      </c>
      <c r="D228" s="41">
        <v>1</v>
      </c>
      <c r="E228" s="31">
        <v>315</v>
      </c>
      <c r="F228" s="31">
        <v>2.4349627376333336</v>
      </c>
      <c r="G228" s="31">
        <v>4.1169212923000007</v>
      </c>
      <c r="H228" s="31">
        <v>8.3289739875862079</v>
      </c>
      <c r="I228" s="31">
        <v>14.310015701000001</v>
      </c>
      <c r="J228" s="31">
        <v>11.701266130666665</v>
      </c>
      <c r="K228" s="31">
        <v>9.6637636216666678</v>
      </c>
      <c r="L228" s="31">
        <v>8.0433386596666647</v>
      </c>
      <c r="M228" s="31">
        <v>7.6526548483333334</v>
      </c>
      <c r="N228" s="31">
        <v>9.0719085246666662</v>
      </c>
      <c r="O228" s="31">
        <v>9.6074901123333323</v>
      </c>
      <c r="P228" s="31">
        <v>5.9636508714000005</v>
      </c>
      <c r="Q228" s="31">
        <v>3.9995645504000006</v>
      </c>
      <c r="R228" s="31">
        <v>7.9067029446852333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44304</v>
      </c>
      <c r="B235" s="4">
        <v>36</v>
      </c>
      <c r="C235" s="4" t="s">
        <v>150</v>
      </c>
      <c r="D235" s="23">
        <v>1</v>
      </c>
      <c r="E235" s="31">
        <v>-24.190193525800296</v>
      </c>
      <c r="F235" s="31">
        <v>-18.728895181552542</v>
      </c>
      <c r="G235" s="31">
        <v>-6.8475974562793187</v>
      </c>
      <c r="H235" s="31">
        <v>6.5552666663460419</v>
      </c>
      <c r="I235" s="31">
        <v>16.185787190290576</v>
      </c>
      <c r="J235" s="31">
        <v>22.725283336148902</v>
      </c>
      <c r="K235" s="31">
        <v>24.858612908048009</v>
      </c>
      <c r="L235" s="31">
        <v>22.113483883373195</v>
      </c>
      <c r="M235" s="31">
        <v>14.007000006790312</v>
      </c>
      <c r="N235" s="31">
        <v>2.4346290342726054</v>
      </c>
      <c r="O235" s="31">
        <v>-11.668766668075071</v>
      </c>
      <c r="P235" s="31">
        <v>-20.001243541044843</v>
      </c>
      <c r="Q235" s="32">
        <v>2.4166327013841955</v>
      </c>
    </row>
    <row r="236" spans="1:18" ht="15" thickBot="1">
      <c r="A236" s="7">
        <v>44304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44304</v>
      </c>
      <c r="B244" s="4">
        <v>38</v>
      </c>
      <c r="C244" s="4" t="s">
        <v>150</v>
      </c>
      <c r="D244" s="41">
        <v>1</v>
      </c>
      <c r="E244" s="41">
        <v>74.427688172043005</v>
      </c>
      <c r="F244" s="41">
        <v>71.747542254119253</v>
      </c>
      <c r="G244" s="41">
        <v>58.897716205837163</v>
      </c>
      <c r="H244" s="41">
        <v>41.571349206349204</v>
      </c>
      <c r="I244" s="41">
        <v>38.875738607270861</v>
      </c>
      <c r="J244" s="41">
        <v>49.210277777777783</v>
      </c>
      <c r="K244" s="41">
        <v>59.508032072673331</v>
      </c>
      <c r="L244" s="41">
        <v>62.094489247311813</v>
      </c>
      <c r="M244" s="41">
        <v>56.451111111111118</v>
      </c>
      <c r="N244" s="41">
        <v>56.177958749359952</v>
      </c>
      <c r="O244" s="41">
        <v>66.859113300492609</v>
      </c>
      <c r="P244" s="41">
        <v>75.105079718205417</v>
      </c>
      <c r="Q244" s="40">
        <f t="shared" ref="Q244" si="7">AVERAGE(E244:P244)</f>
        <v>59.243841368545958</v>
      </c>
    </row>
    <row r="245" spans="1:17" ht="15" thickBot="1">
      <c r="A245" s="7">
        <v>44304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44304</v>
      </c>
      <c r="B253" s="4">
        <v>39</v>
      </c>
      <c r="C253" s="4" t="s">
        <v>150</v>
      </c>
      <c r="D253" s="41">
        <v>1</v>
      </c>
      <c r="E253" s="31">
        <v>-26.78</v>
      </c>
      <c r="F253" s="31">
        <v>-22.84</v>
      </c>
      <c r="G253" s="31">
        <v>-16.100000000000001</v>
      </c>
      <c r="H253" s="31">
        <v>-10.59</v>
      </c>
      <c r="I253" s="31">
        <v>-4.24</v>
      </c>
      <c r="J253" s="31">
        <v>4.66</v>
      </c>
      <c r="K253" s="31">
        <v>10.199999999999999</v>
      </c>
      <c r="L253" s="31">
        <v>8.7100000000000009</v>
      </c>
      <c r="M253" s="31">
        <v>0.79</v>
      </c>
      <c r="N253" s="31">
        <v>-7.95</v>
      </c>
      <c r="O253" s="31">
        <v>-16.95</v>
      </c>
      <c r="P253" s="31">
        <v>-23.62</v>
      </c>
      <c r="Q253" s="32">
        <f t="shared" ref="Q253" si="8">AVERAGE(E253:P253)</f>
        <v>-8.725833333333334</v>
      </c>
    </row>
    <row r="254" spans="1:17" ht="15" thickBot="1">
      <c r="A254" s="7">
        <v>44304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9" ht="14.25" thickBot="1">
      <c r="D257" s="50"/>
    </row>
    <row r="258" spans="1:19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9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9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9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9" ht="15" thickBot="1">
      <c r="A262" s="7">
        <v>44304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16.096666666666671</v>
      </c>
      <c r="J262" s="31">
        <v>36.85</v>
      </c>
      <c r="K262" s="31">
        <v>60.953333333333333</v>
      </c>
      <c r="L262" s="31">
        <v>58.673333333333325</v>
      </c>
      <c r="M262" s="31">
        <v>21.776666666666667</v>
      </c>
      <c r="N262" s="31">
        <v>0</v>
      </c>
      <c r="O262" s="31">
        <v>0</v>
      </c>
      <c r="P262" s="31">
        <v>0</v>
      </c>
      <c r="Q262" s="32">
        <v>194.35</v>
      </c>
    </row>
    <row r="263" spans="1:19" ht="15" thickBot="1">
      <c r="A263" s="7">
        <v>44304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9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9">
      <c r="D265" s="50"/>
    </row>
    <row r="266" spans="1:19" ht="14.25" thickBot="1">
      <c r="D266" s="50"/>
    </row>
    <row r="267" spans="1:19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5"/>
      <c r="S267" s="105"/>
    </row>
    <row r="268" spans="1:19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9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9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9" ht="15" thickBot="1">
      <c r="A271" s="7">
        <v>44304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1</v>
      </c>
      <c r="I271" s="31">
        <v>7</v>
      </c>
      <c r="J271" s="31">
        <v>13</v>
      </c>
      <c r="K271" s="31">
        <v>16.466666666666665</v>
      </c>
      <c r="L271" s="31">
        <v>14.9</v>
      </c>
      <c r="M271" s="31">
        <v>8.6</v>
      </c>
      <c r="N271" s="31">
        <v>0</v>
      </c>
      <c r="O271" s="31">
        <v>0</v>
      </c>
      <c r="P271" s="31">
        <v>0</v>
      </c>
      <c r="Q271" s="31">
        <v>60.966666666666669</v>
      </c>
    </row>
    <row r="272" spans="1:19" ht="15" thickBot="1">
      <c r="A272" s="7">
        <v>44304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44304</v>
      </c>
      <c r="B280" s="4">
        <v>47</v>
      </c>
      <c r="C280" s="4" t="s">
        <v>33</v>
      </c>
      <c r="D280" s="41">
        <v>5</v>
      </c>
      <c r="E280" s="31">
        <v>3.9666666666666668</v>
      </c>
      <c r="F280" s="31">
        <v>3.9333333333333331</v>
      </c>
      <c r="G280" s="31">
        <v>5.2333333333333334</v>
      </c>
      <c r="H280" s="31">
        <v>5</v>
      </c>
      <c r="I280" s="31">
        <v>1</v>
      </c>
      <c r="J280" s="31">
        <v>0</v>
      </c>
      <c r="K280" s="31">
        <v>0</v>
      </c>
      <c r="L280" s="31">
        <v>0</v>
      </c>
      <c r="M280" s="31">
        <v>0</v>
      </c>
      <c r="N280" s="31">
        <v>5.2</v>
      </c>
      <c r="O280" s="31">
        <v>4.5666666666666664</v>
      </c>
      <c r="P280" s="31">
        <v>4.8</v>
      </c>
      <c r="Q280" s="32">
        <v>33.699999999999996</v>
      </c>
    </row>
    <row r="281" spans="1:17" ht="15" thickBot="1">
      <c r="A281" s="7">
        <v>44304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workbookViewId="0">
      <selection activeCell="B7" sqref="B7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  <col min="18" max="22" width="9.125" style="20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123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44358</v>
      </c>
      <c r="B10" s="4" t="s">
        <v>239</v>
      </c>
      <c r="C10" s="4" t="s">
        <v>240</v>
      </c>
      <c r="D10" s="8">
        <v>964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208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44358</v>
      </c>
      <c r="B23" s="4">
        <v>1</v>
      </c>
      <c r="C23" s="4" t="s">
        <v>31</v>
      </c>
      <c r="D23" s="8">
        <v>4</v>
      </c>
      <c r="E23" s="31">
        <v>1.2433333333333334</v>
      </c>
      <c r="F23" s="52">
        <v>0.91999999999999982</v>
      </c>
      <c r="G23" s="31">
        <v>1.9866666666666666</v>
      </c>
      <c r="H23" s="31">
        <v>5.0066666666666686</v>
      </c>
      <c r="I23" s="31">
        <v>9.1199999999999992</v>
      </c>
      <c r="J23" s="31">
        <v>20.630000000000013</v>
      </c>
      <c r="K23" s="31">
        <v>30.803333333333374</v>
      </c>
      <c r="L23" s="31">
        <v>34.850000000000023</v>
      </c>
      <c r="M23" s="31">
        <v>12.123333333333326</v>
      </c>
      <c r="N23" s="31">
        <v>5.2600000000000016</v>
      </c>
      <c r="O23" s="31">
        <v>2.2399999999999998</v>
      </c>
      <c r="P23" s="31">
        <v>2.0266666666666664</v>
      </c>
      <c r="Q23" s="32">
        <v>126.21000000000006</v>
      </c>
    </row>
    <row r="24" spans="1:17" ht="15" thickBot="1">
      <c r="A24" s="7">
        <v>44358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44358</v>
      </c>
      <c r="B31" s="4">
        <v>2</v>
      </c>
      <c r="C31" s="4" t="s">
        <v>34</v>
      </c>
      <c r="D31" s="8">
        <v>5</v>
      </c>
      <c r="E31" s="31">
        <v>0.4</v>
      </c>
      <c r="F31" s="31">
        <v>0.43333333333333335</v>
      </c>
      <c r="G31" s="31">
        <v>0.6333333333333333</v>
      </c>
      <c r="H31" s="31">
        <v>1.1333333333333333</v>
      </c>
      <c r="I31" s="31">
        <v>1.8333333333333333</v>
      </c>
      <c r="J31" s="31">
        <v>3.7666666666666666</v>
      </c>
      <c r="K31" s="31">
        <v>4.5</v>
      </c>
      <c r="L31" s="31">
        <v>4.7333333333333334</v>
      </c>
      <c r="M31" s="31">
        <v>2.3333333333333335</v>
      </c>
      <c r="N31" s="31">
        <v>0.96666666666666667</v>
      </c>
      <c r="O31" s="31">
        <v>0.7</v>
      </c>
      <c r="P31" s="31">
        <v>0.83333333333333337</v>
      </c>
      <c r="Q31" s="32">
        <v>22.266666666666666</v>
      </c>
    </row>
    <row r="32" spans="1:17" ht="15" thickBot="1">
      <c r="A32" s="7">
        <v>44358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44358</v>
      </c>
      <c r="B39" s="4">
        <v>3</v>
      </c>
      <c r="C39" s="4" t="s">
        <v>37</v>
      </c>
      <c r="D39" s="8">
        <v>1</v>
      </c>
      <c r="E39" s="31">
        <v>-11.203666666666663</v>
      </c>
      <c r="F39" s="31">
        <v>-4.4619999999999997</v>
      </c>
      <c r="G39" s="31">
        <v>4.7540000000000004</v>
      </c>
      <c r="H39" s="31">
        <v>15.187000000000003</v>
      </c>
      <c r="I39" s="31">
        <v>22.737333333333343</v>
      </c>
      <c r="J39" s="31">
        <v>28.152999999999995</v>
      </c>
      <c r="K39" s="31">
        <v>30.433666666666671</v>
      </c>
      <c r="L39" s="31">
        <v>28.162333333333336</v>
      </c>
      <c r="M39" s="31">
        <v>22.107999999999997</v>
      </c>
      <c r="N39" s="31">
        <v>13.018333333333329</v>
      </c>
      <c r="O39" s="31">
        <v>1.0590000000000002</v>
      </c>
      <c r="P39" s="31">
        <v>-8.5043333333333333</v>
      </c>
      <c r="Q39" s="32">
        <v>11.786888888888898</v>
      </c>
    </row>
    <row r="40" spans="1:17" ht="15" thickBot="1">
      <c r="A40" s="7">
        <v>44358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44358</v>
      </c>
      <c r="B47" s="4">
        <v>4</v>
      </c>
      <c r="C47" s="4" t="s">
        <v>37</v>
      </c>
      <c r="D47" s="8">
        <v>1</v>
      </c>
      <c r="E47" s="31">
        <v>-24.435666666666659</v>
      </c>
      <c r="F47" s="31">
        <v>-19.118666666666666</v>
      </c>
      <c r="G47" s="31">
        <v>-10.597999999999997</v>
      </c>
      <c r="H47" s="31">
        <v>-0.68866666666666698</v>
      </c>
      <c r="I47" s="31">
        <v>7.2883333333333331</v>
      </c>
      <c r="J47" s="31">
        <v>13.587333333333335</v>
      </c>
      <c r="K47" s="31">
        <v>17.178333333333331</v>
      </c>
      <c r="L47" s="31">
        <v>15.091666666666667</v>
      </c>
      <c r="M47" s="31">
        <v>7.8009999999999993</v>
      </c>
      <c r="N47" s="31">
        <v>-1.4099999999999997</v>
      </c>
      <c r="O47" s="31">
        <v>-12.215333333333335</v>
      </c>
      <c r="P47" s="31">
        <v>-20.821333333333332</v>
      </c>
      <c r="Q47" s="32">
        <f t="shared" ref="Q47" si="0">AVERAGE(E47:P47)</f>
        <v>-2.3617499999999993</v>
      </c>
    </row>
    <row r="48" spans="1:17" ht="15" thickBot="1">
      <c r="A48" s="7">
        <v>44358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44358</v>
      </c>
      <c r="B55" s="4">
        <v>5</v>
      </c>
      <c r="C55" s="4" t="s">
        <v>37</v>
      </c>
      <c r="D55" s="8">
        <v>1</v>
      </c>
      <c r="E55" s="31">
        <v>-18.429623655913982</v>
      </c>
      <c r="F55" s="31">
        <v>-12.896517344006565</v>
      </c>
      <c r="G55" s="31">
        <v>-3.465725806451613</v>
      </c>
      <c r="H55" s="31">
        <v>6.9617222222222219</v>
      </c>
      <c r="I55" s="31">
        <v>14.974368279569893</v>
      </c>
      <c r="J55" s="31">
        <v>20.894000000000002</v>
      </c>
      <c r="K55" s="31">
        <v>23.741209677419352</v>
      </c>
      <c r="L55" s="31">
        <v>21.498494623655908</v>
      </c>
      <c r="M55" s="31">
        <v>14.682277777777777</v>
      </c>
      <c r="N55" s="31">
        <v>5.2945698924731186</v>
      </c>
      <c r="O55" s="31">
        <v>-6.2618611111111102</v>
      </c>
      <c r="P55" s="31">
        <v>-15.283695773081202</v>
      </c>
      <c r="Q55" s="32">
        <v>4.390330544145514</v>
      </c>
    </row>
    <row r="56" spans="1:17" ht="15" thickBot="1">
      <c r="A56" s="7">
        <v>44358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44358</v>
      </c>
      <c r="B64" s="4">
        <v>7</v>
      </c>
      <c r="C64" s="4" t="s">
        <v>37</v>
      </c>
      <c r="D64" s="8">
        <v>1</v>
      </c>
      <c r="E64" s="108">
        <v>1.2223809523809523</v>
      </c>
      <c r="F64" s="108">
        <v>1.6885714285714291</v>
      </c>
      <c r="G64" s="108">
        <v>2.4942857142857142</v>
      </c>
      <c r="H64" s="108">
        <v>3.9858333333333338</v>
      </c>
      <c r="I64" s="108">
        <v>6.929166666666668</v>
      </c>
      <c r="J64" s="108">
        <v>11.279166666666667</v>
      </c>
      <c r="K64" s="108">
        <v>14.679166666666665</v>
      </c>
      <c r="L64" s="108">
        <v>13.483333333333333</v>
      </c>
      <c r="M64" s="108">
        <v>8.5958333333333332</v>
      </c>
      <c r="N64" s="108">
        <v>4.7695833333333324</v>
      </c>
      <c r="O64" s="108">
        <v>2.5847619047619048</v>
      </c>
      <c r="P64" s="108">
        <v>1.4877272727272726</v>
      </c>
      <c r="Q64" s="119">
        <v>6.3133211678832089</v>
      </c>
    </row>
    <row r="65" spans="1:22" ht="15" thickBot="1">
      <c r="A65" s="7">
        <v>44358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22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22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22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22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22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22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22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22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22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22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22" ht="15" thickBot="1">
      <c r="A76" s="3">
        <v>44358</v>
      </c>
      <c r="B76" s="4">
        <v>10</v>
      </c>
      <c r="C76" s="4" t="s">
        <v>37</v>
      </c>
      <c r="D76" s="8">
        <v>1</v>
      </c>
      <c r="E76" s="99">
        <v>911.3</v>
      </c>
      <c r="F76" s="99">
        <v>909.2</v>
      </c>
      <c r="G76" s="99">
        <v>906.6</v>
      </c>
      <c r="H76" s="99">
        <v>902.7</v>
      </c>
      <c r="I76" s="99">
        <v>900.8</v>
      </c>
      <c r="J76" s="99">
        <v>897.9</v>
      </c>
      <c r="K76" s="99">
        <v>897.2</v>
      </c>
      <c r="L76" s="99">
        <v>900.6</v>
      </c>
      <c r="M76" s="99">
        <v>905.6</v>
      </c>
      <c r="N76" s="99">
        <v>909</v>
      </c>
      <c r="O76" s="99">
        <v>910.1</v>
      </c>
      <c r="P76" s="99">
        <v>911.2</v>
      </c>
      <c r="Q76" s="100">
        <v>905.2</v>
      </c>
    </row>
    <row r="77" spans="1:22" ht="15" thickBot="1">
      <c r="A77" s="3">
        <v>44358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22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22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22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104"/>
      <c r="S80" s="104"/>
      <c r="T80" s="104"/>
      <c r="U80" s="104"/>
      <c r="V80" s="104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104"/>
      <c r="S81" s="104"/>
      <c r="T81" s="104"/>
      <c r="U81" s="104"/>
      <c r="V81" s="104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104"/>
      <c r="S82" s="104"/>
      <c r="T82" s="104"/>
      <c r="U82" s="104"/>
      <c r="V82" s="104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  <c r="R83" s="104"/>
      <c r="S83" s="104"/>
      <c r="T83" s="104"/>
      <c r="U83" s="104"/>
      <c r="V83" s="104"/>
    </row>
    <row r="84" spans="1:256" s="21" customFormat="1" ht="15" thickBot="1">
      <c r="A84" s="7">
        <v>44358</v>
      </c>
      <c r="B84" s="4">
        <v>11</v>
      </c>
      <c r="C84" s="4" t="s">
        <v>128</v>
      </c>
      <c r="D84" s="8">
        <v>7</v>
      </c>
      <c r="E84" s="31">
        <v>4.9999998899999997E-3</v>
      </c>
      <c r="F84" s="31">
        <v>2.4999999399999999E-3</v>
      </c>
      <c r="G84" s="31">
        <v>5.7500001000000002E-2</v>
      </c>
      <c r="H84" s="31">
        <v>4.9999998899999997E-3</v>
      </c>
      <c r="I84" s="31">
        <v>0.664999962</v>
      </c>
      <c r="J84" s="31">
        <v>7.6825003599999997</v>
      </c>
      <c r="K84" s="31">
        <v>7.3675003099999996</v>
      </c>
      <c r="L84" s="31">
        <v>6.5800004000000003</v>
      </c>
      <c r="M84" s="31">
        <v>1.87750006</v>
      </c>
      <c r="N84" s="31">
        <v>3.2499998799999999E-2</v>
      </c>
      <c r="O84" s="31">
        <v>1.24999993E-2</v>
      </c>
      <c r="P84" s="31">
        <v>9.9999997799999994E-3</v>
      </c>
      <c r="Q84" s="11"/>
      <c r="R84" s="104"/>
      <c r="S84" s="104"/>
      <c r="T84" s="104"/>
      <c r="U84" s="104"/>
      <c r="V84" s="104"/>
    </row>
    <row r="85" spans="1:256" s="21" customFormat="1" ht="15" thickBot="1">
      <c r="A85" s="7">
        <v>44358</v>
      </c>
      <c r="B85" s="4">
        <v>11</v>
      </c>
      <c r="C85" s="4" t="s">
        <v>129</v>
      </c>
      <c r="D85" s="8">
        <v>8</v>
      </c>
      <c r="E85" s="31">
        <v>7.5000002999999996E-2</v>
      </c>
      <c r="F85" s="31">
        <v>9.0000003600000003E-2</v>
      </c>
      <c r="G85" s="31">
        <v>0.61250001200000004</v>
      </c>
      <c r="H85" s="31">
        <v>0.12999999500000001</v>
      </c>
      <c r="I85" s="31">
        <v>2.27999997</v>
      </c>
      <c r="J85" s="31">
        <v>13.7050009</v>
      </c>
      <c r="K85" s="31">
        <v>15.5975018</v>
      </c>
      <c r="L85" s="31">
        <v>16.840000199999999</v>
      </c>
      <c r="M85" s="31">
        <v>4.6675005000000001</v>
      </c>
      <c r="N85" s="31">
        <v>0.99500000499999997</v>
      </c>
      <c r="O85" s="31">
        <v>0.269999981</v>
      </c>
      <c r="P85" s="31">
        <v>0.66749995900000003</v>
      </c>
      <c r="Q85" s="11"/>
      <c r="R85" s="104"/>
      <c r="S85" s="104"/>
      <c r="T85" s="104"/>
      <c r="U85" s="104"/>
      <c r="V85" s="104"/>
    </row>
    <row r="86" spans="1:256" s="21" customFormat="1" ht="15" thickBot="1">
      <c r="A86" s="7">
        <v>44358</v>
      </c>
      <c r="B86" s="4">
        <v>11</v>
      </c>
      <c r="C86" s="4" t="s">
        <v>130</v>
      </c>
      <c r="D86" s="8">
        <v>9</v>
      </c>
      <c r="E86" s="31">
        <v>0.27000001099999998</v>
      </c>
      <c r="F86" s="31">
        <v>0.49250000700000002</v>
      </c>
      <c r="G86" s="31">
        <v>1.40499997</v>
      </c>
      <c r="H86" s="31">
        <v>1.55500007</v>
      </c>
      <c r="I86" s="31">
        <v>5.2825002699999999</v>
      </c>
      <c r="J86" s="31">
        <v>17.607502</v>
      </c>
      <c r="K86" s="31">
        <v>26.529998800000001</v>
      </c>
      <c r="L86" s="31">
        <v>28.994998899999999</v>
      </c>
      <c r="M86" s="31">
        <v>10.3724995</v>
      </c>
      <c r="N86" s="31">
        <v>3.1400001</v>
      </c>
      <c r="O86" s="31">
        <v>1.21499991</v>
      </c>
      <c r="P86" s="31">
        <v>1.8875000500000001</v>
      </c>
      <c r="Q86" s="11"/>
      <c r="R86" s="104"/>
      <c r="S86" s="104"/>
      <c r="T86" s="104"/>
      <c r="U86" s="104"/>
      <c r="V86" s="104"/>
    </row>
    <row r="87" spans="1:256" s="21" customFormat="1" ht="15" thickBot="1">
      <c r="A87" s="7">
        <v>44358</v>
      </c>
      <c r="B87" s="4">
        <v>11</v>
      </c>
      <c r="C87" s="4" t="s">
        <v>131</v>
      </c>
      <c r="D87" s="8">
        <v>10</v>
      </c>
      <c r="E87" s="31">
        <v>0.977499962</v>
      </c>
      <c r="F87" s="31">
        <v>1.2599999900000001</v>
      </c>
      <c r="G87" s="31">
        <v>2.6800000700000002</v>
      </c>
      <c r="H87" s="31">
        <v>7.66000032</v>
      </c>
      <c r="I87" s="31">
        <v>13.487501099999999</v>
      </c>
      <c r="J87" s="31">
        <v>23.810001400000001</v>
      </c>
      <c r="K87" s="31">
        <v>36.879997299999999</v>
      </c>
      <c r="L87" s="31">
        <v>45.459999099999997</v>
      </c>
      <c r="M87" s="31">
        <v>15.2150002</v>
      </c>
      <c r="N87" s="31">
        <v>6.2600002300000002</v>
      </c>
      <c r="O87" s="31">
        <v>3.1150000100000002</v>
      </c>
      <c r="P87" s="31">
        <v>2.8849999899999998</v>
      </c>
      <c r="Q87" s="11"/>
      <c r="R87" s="104"/>
      <c r="S87" s="104"/>
      <c r="T87" s="104"/>
      <c r="U87" s="104"/>
      <c r="V87" s="104"/>
    </row>
    <row r="88" spans="1:256" s="21" customFormat="1" ht="15" thickBot="1">
      <c r="A88" s="7">
        <v>44358</v>
      </c>
      <c r="B88" s="4">
        <v>11</v>
      </c>
      <c r="C88" s="4" t="s">
        <v>132</v>
      </c>
      <c r="D88" s="8">
        <v>11</v>
      </c>
      <c r="E88" s="31">
        <v>5.5325002699999999</v>
      </c>
      <c r="F88" s="31">
        <v>3.6150000100000002</v>
      </c>
      <c r="G88" s="31">
        <v>6.18499994</v>
      </c>
      <c r="H88" s="31">
        <v>16.880001100000001</v>
      </c>
      <c r="I88" s="31">
        <v>29.290000899999999</v>
      </c>
      <c r="J88" s="31">
        <v>47.529998800000001</v>
      </c>
      <c r="K88" s="31">
        <v>71.529998800000001</v>
      </c>
      <c r="L88" s="31">
        <v>82.779991100000004</v>
      </c>
      <c r="M88" s="31">
        <v>44.232501999999997</v>
      </c>
      <c r="N88" s="31">
        <v>28.682498899999999</v>
      </c>
      <c r="O88" s="31">
        <v>9.2075004600000003</v>
      </c>
      <c r="P88" s="31">
        <v>4.7100000399999997</v>
      </c>
      <c r="Q88" s="11"/>
      <c r="R88" s="104"/>
      <c r="S88" s="104"/>
      <c r="T88" s="104"/>
      <c r="U88" s="104"/>
      <c r="V88" s="104"/>
    </row>
    <row r="89" spans="1:256" s="21" customFormat="1" ht="15" thickBot="1">
      <c r="A89" s="7">
        <v>44358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  <c r="R89" s="104"/>
      <c r="S89" s="104"/>
      <c r="T89" s="104"/>
      <c r="U89" s="104"/>
      <c r="V89" s="104"/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104"/>
      <c r="S90" s="104"/>
      <c r="T90" s="104"/>
      <c r="U90" s="104"/>
      <c r="V90" s="104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104"/>
      <c r="S93" s="104"/>
      <c r="T93" s="104"/>
      <c r="U93" s="104"/>
      <c r="V93" s="104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44358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3.3333333333333333E-2</v>
      </c>
      <c r="H96" s="31">
        <v>1.8333333333333333</v>
      </c>
      <c r="I96" s="31">
        <v>11.133333333333333</v>
      </c>
      <c r="J96" s="31">
        <v>22.966666666666665</v>
      </c>
      <c r="K96" s="31">
        <v>28.766666666666666</v>
      </c>
      <c r="L96" s="31">
        <v>24.066666666666666</v>
      </c>
      <c r="M96" s="31">
        <v>9.1666666666666661</v>
      </c>
      <c r="N96" s="31">
        <v>0.53333333333333333</v>
      </c>
      <c r="O96" s="31">
        <v>0</v>
      </c>
      <c r="P96" s="31">
        <v>0</v>
      </c>
      <c r="Q96" s="32">
        <v>98.5</v>
      </c>
    </row>
    <row r="97" spans="1:256" ht="15" thickBot="1">
      <c r="A97" s="7">
        <v>44358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104"/>
      <c r="S99" s="104"/>
      <c r="T99" s="104"/>
      <c r="U99" s="104"/>
      <c r="V99" s="104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44358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0.26666666666666666</v>
      </c>
      <c r="I102" s="31">
        <v>2.8333333333333335</v>
      </c>
      <c r="J102" s="31">
        <v>10.6</v>
      </c>
      <c r="K102" s="31">
        <v>16.399999999999999</v>
      </c>
      <c r="L102" s="31">
        <v>10.433333333333334</v>
      </c>
      <c r="M102" s="31">
        <v>1.7666666666666666</v>
      </c>
      <c r="N102" s="31">
        <v>0</v>
      </c>
      <c r="O102" s="31">
        <v>0</v>
      </c>
      <c r="P102" s="31">
        <v>0</v>
      </c>
      <c r="Q102" s="32">
        <v>42.3</v>
      </c>
    </row>
    <row r="103" spans="1:256" ht="15" thickBot="1">
      <c r="A103" s="7">
        <v>44358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44358</v>
      </c>
      <c r="B110" s="4">
        <v>14</v>
      </c>
      <c r="C110" s="4" t="s">
        <v>33</v>
      </c>
      <c r="D110" s="8">
        <v>5</v>
      </c>
      <c r="E110" s="31">
        <v>30.466666666666665</v>
      </c>
      <c r="F110" s="31">
        <v>19.533333333333335</v>
      </c>
      <c r="G110" s="31">
        <v>7.2333333333333334</v>
      </c>
      <c r="H110" s="31">
        <v>0.13333333333333333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0.7</v>
      </c>
      <c r="O110" s="31">
        <v>12.6</v>
      </c>
      <c r="P110" s="31">
        <v>28.233333333333334</v>
      </c>
      <c r="Q110" s="32">
        <v>98.9</v>
      </c>
    </row>
    <row r="111" spans="1:256" ht="15" thickBot="1">
      <c r="A111" s="7">
        <v>44358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104"/>
      <c r="S114" s="104"/>
      <c r="T114" s="104"/>
      <c r="U114" s="104"/>
      <c r="V114" s="104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44358</v>
      </c>
      <c r="B118" s="4">
        <v>15</v>
      </c>
      <c r="C118" s="4" t="s">
        <v>33</v>
      </c>
      <c r="D118" s="8">
        <v>5</v>
      </c>
      <c r="E118" s="31">
        <v>31</v>
      </c>
      <c r="F118" s="31">
        <v>28.1</v>
      </c>
      <c r="G118" s="31">
        <v>29.666666666666668</v>
      </c>
      <c r="H118" s="31">
        <v>14.566666666666666</v>
      </c>
      <c r="I118" s="31">
        <v>1.9666666666666666</v>
      </c>
      <c r="J118" s="31">
        <v>0</v>
      </c>
      <c r="K118" s="31">
        <v>0</v>
      </c>
      <c r="L118" s="31">
        <v>0</v>
      </c>
      <c r="M118" s="31">
        <v>1.1000000000000001</v>
      </c>
      <c r="N118" s="31">
        <v>16.533333333333335</v>
      </c>
      <c r="O118" s="31">
        <v>29.166666666666668</v>
      </c>
      <c r="P118" s="31">
        <v>30.966666666666665</v>
      </c>
      <c r="Q118" s="32">
        <v>183.06666666666666</v>
      </c>
    </row>
    <row r="119" spans="1:256" ht="15" thickBot="1">
      <c r="A119" s="7">
        <v>44358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44358</v>
      </c>
      <c r="B126" s="4">
        <v>16</v>
      </c>
      <c r="C126" s="4" t="s">
        <v>33</v>
      </c>
      <c r="D126" s="8">
        <v>5</v>
      </c>
      <c r="E126" s="31">
        <v>0</v>
      </c>
      <c r="F126" s="31">
        <v>0</v>
      </c>
      <c r="G126" s="31">
        <v>3.3333333333333333E-2</v>
      </c>
      <c r="H126" s="31">
        <v>0.3</v>
      </c>
      <c r="I126" s="31">
        <v>0.46666666666666667</v>
      </c>
      <c r="J126" s="31">
        <v>1.2</v>
      </c>
      <c r="K126" s="31">
        <v>1.6666666666666667</v>
      </c>
      <c r="L126" s="31">
        <v>2.1333333333333333</v>
      </c>
      <c r="M126" s="31">
        <v>0.73333333333333328</v>
      </c>
      <c r="N126" s="31">
        <v>0.26666666666666666</v>
      </c>
      <c r="O126" s="31">
        <v>0.1</v>
      </c>
      <c r="P126" s="31">
        <v>0</v>
      </c>
      <c r="Q126" s="32">
        <f t="shared" ref="Q126" si="1">SUM(E126:P126)</f>
        <v>6.9</v>
      </c>
    </row>
    <row r="127" spans="1:256" ht="15" thickBot="1">
      <c r="A127" s="7">
        <v>44358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44358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0.1</v>
      </c>
      <c r="I134" s="31">
        <v>0.26666666666666666</v>
      </c>
      <c r="J134" s="31">
        <v>0.53333333333333333</v>
      </c>
      <c r="K134" s="31">
        <v>0.9</v>
      </c>
      <c r="L134" s="31">
        <v>1.1333333333333333</v>
      </c>
      <c r="M134" s="31">
        <v>0.33333333333333331</v>
      </c>
      <c r="N134" s="31">
        <v>0.13333333333333333</v>
      </c>
      <c r="O134" s="31">
        <v>0</v>
      </c>
      <c r="P134" s="31">
        <v>0</v>
      </c>
      <c r="Q134" s="32">
        <f t="shared" ref="Q134" si="2">SUM(E134:P134)</f>
        <v>3.4000000000000004</v>
      </c>
    </row>
    <row r="135" spans="1:17" ht="15" thickBot="1">
      <c r="A135" s="7">
        <v>44358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44358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44358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44358</v>
      </c>
      <c r="B150" s="4">
        <v>20</v>
      </c>
      <c r="C150" s="4" t="s">
        <v>140</v>
      </c>
      <c r="D150" s="8">
        <v>2</v>
      </c>
      <c r="E150" s="32">
        <v>-4.2874999000000003</v>
      </c>
      <c r="F150" s="32">
        <v>5.0749998099999996</v>
      </c>
      <c r="G150" s="32">
        <v>13.2874994</v>
      </c>
      <c r="H150" s="32">
        <v>21.074998900000001</v>
      </c>
      <c r="I150" s="32">
        <v>27.274999600000001</v>
      </c>
      <c r="J150" s="32">
        <v>30.687498099999999</v>
      </c>
      <c r="K150" s="32">
        <v>34.775001500000002</v>
      </c>
      <c r="L150" s="32">
        <v>31.474996600000001</v>
      </c>
      <c r="M150" s="32">
        <v>26.674999199999998</v>
      </c>
      <c r="N150" s="32">
        <v>18.0375023</v>
      </c>
      <c r="O150" s="32">
        <v>9</v>
      </c>
      <c r="P150" s="32">
        <v>2.0125000499999999</v>
      </c>
      <c r="Q150" s="32">
        <f t="shared" ref="Q150" si="4">MAX(E150:P150)</f>
        <v>34.775001500000002</v>
      </c>
    </row>
    <row r="151" spans="1:17" ht="15" thickBot="1">
      <c r="A151" s="7">
        <v>44358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44358</v>
      </c>
      <c r="B159" s="4">
        <v>21</v>
      </c>
      <c r="C159" s="4" t="s">
        <v>142</v>
      </c>
      <c r="D159" s="8">
        <v>3</v>
      </c>
      <c r="E159" s="32">
        <v>-32.1625023</v>
      </c>
      <c r="F159" s="32">
        <v>-29.362499199999998</v>
      </c>
      <c r="G159" s="32">
        <v>-20.75</v>
      </c>
      <c r="H159" s="32">
        <v>-6.8125004799999997</v>
      </c>
      <c r="I159" s="32">
        <v>0.77499997600000003</v>
      </c>
      <c r="J159" s="32">
        <v>8.7750005699999996</v>
      </c>
      <c r="K159" s="32">
        <v>14.537500400000001</v>
      </c>
      <c r="L159" s="32">
        <v>10.1875</v>
      </c>
      <c r="M159" s="32">
        <v>1.6124999499999999</v>
      </c>
      <c r="N159" s="32">
        <v>-9.5374994300000004</v>
      </c>
      <c r="O159" s="32">
        <v>-23.8125</v>
      </c>
      <c r="P159" s="32">
        <v>-29.600000399999999</v>
      </c>
      <c r="Q159" s="32">
        <f t="shared" ref="Q159" si="5">MIN(E159:P159)</f>
        <v>-32.1625023</v>
      </c>
    </row>
    <row r="160" spans="1:17" ht="15" thickBot="1">
      <c r="A160" s="7">
        <v>44358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44358</v>
      </c>
      <c r="B167" s="4">
        <v>22</v>
      </c>
      <c r="C167" s="4" t="s">
        <v>140</v>
      </c>
      <c r="D167" s="41">
        <v>2</v>
      </c>
      <c r="E167" s="31">
        <v>5</v>
      </c>
      <c r="F167" s="31">
        <v>14.5</v>
      </c>
      <c r="G167" s="31">
        <v>25.4</v>
      </c>
      <c r="H167" s="31">
        <v>31.9</v>
      </c>
      <c r="I167" s="31">
        <v>35.299999999999997</v>
      </c>
      <c r="J167" s="31">
        <v>39.9</v>
      </c>
      <c r="K167" s="31">
        <v>42.4</v>
      </c>
      <c r="L167" s="31">
        <v>39.200000000000003</v>
      </c>
      <c r="M167" s="31">
        <v>37</v>
      </c>
      <c r="N167" s="31">
        <v>27.6</v>
      </c>
      <c r="O167" s="31">
        <v>18.8</v>
      </c>
      <c r="P167" s="31">
        <v>10</v>
      </c>
      <c r="Q167" s="32">
        <v>42.4</v>
      </c>
    </row>
    <row r="168" spans="1:17" ht="15" thickBot="1">
      <c r="A168" s="7">
        <v>44358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44358</v>
      </c>
      <c r="B176" s="4">
        <v>23</v>
      </c>
      <c r="C176" s="4" t="s">
        <v>142</v>
      </c>
      <c r="D176" s="41">
        <v>3</v>
      </c>
      <c r="E176" s="31">
        <v>-39.299999999999997</v>
      </c>
      <c r="F176" s="31">
        <v>-35.1</v>
      </c>
      <c r="G176" s="31">
        <v>-27.3</v>
      </c>
      <c r="H176" s="31">
        <v>-18.600000000000001</v>
      </c>
      <c r="I176" s="31">
        <v>-6.2</v>
      </c>
      <c r="J176" s="31">
        <v>1</v>
      </c>
      <c r="K176" s="31">
        <v>8.1999999999999993</v>
      </c>
      <c r="L176" s="31">
        <v>2.8</v>
      </c>
      <c r="M176" s="31">
        <v>-14.1</v>
      </c>
      <c r="N176" s="31">
        <v>-15.9</v>
      </c>
      <c r="O176" s="31">
        <v>-29.6</v>
      </c>
      <c r="P176" s="31">
        <v>-35.200000000000003</v>
      </c>
      <c r="Q176" s="32">
        <v>-39.299999999999997</v>
      </c>
    </row>
    <row r="177" spans="1:17" ht="15" thickBot="1">
      <c r="A177" s="7">
        <v>44358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44358</v>
      </c>
      <c r="B185" s="4">
        <v>24</v>
      </c>
      <c r="C185" s="4" t="s">
        <v>140</v>
      </c>
      <c r="D185" s="23">
        <v>2</v>
      </c>
      <c r="E185" s="31">
        <v>4.2</v>
      </c>
      <c r="F185" s="31">
        <v>2.8</v>
      </c>
      <c r="G185" s="31">
        <v>7</v>
      </c>
      <c r="H185" s="31">
        <v>19.600000000000001</v>
      </c>
      <c r="I185" s="31">
        <v>20.3</v>
      </c>
      <c r="J185" s="31">
        <v>27.6</v>
      </c>
      <c r="K185" s="31">
        <v>76.3</v>
      </c>
      <c r="L185" s="31">
        <v>41.5</v>
      </c>
      <c r="M185" s="31">
        <v>26.8</v>
      </c>
      <c r="N185" s="31">
        <v>24.9</v>
      </c>
      <c r="O185" s="31">
        <v>7.9</v>
      </c>
      <c r="P185" s="31">
        <v>3.1</v>
      </c>
      <c r="Q185" s="32">
        <v>76.3</v>
      </c>
    </row>
    <row r="186" spans="1:17" ht="15" thickBot="1">
      <c r="A186" s="7">
        <v>44358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44358</v>
      </c>
      <c r="B194" s="4">
        <v>24</v>
      </c>
      <c r="C194" s="4" t="s">
        <v>140</v>
      </c>
      <c r="D194" s="41">
        <v>3</v>
      </c>
      <c r="E194" s="31">
        <v>24</v>
      </c>
      <c r="F194" s="31">
        <v>20</v>
      </c>
      <c r="G194" s="31">
        <v>24</v>
      </c>
      <c r="H194" s="31">
        <v>28</v>
      </c>
      <c r="I194" s="31">
        <v>24</v>
      </c>
      <c r="J194" s="31">
        <v>28</v>
      </c>
      <c r="K194" s="31">
        <v>25</v>
      </c>
      <c r="L194" s="31">
        <v>21</v>
      </c>
      <c r="M194" s="31">
        <v>24</v>
      </c>
      <c r="N194" s="31">
        <v>24</v>
      </c>
      <c r="O194" s="31">
        <v>24</v>
      </c>
      <c r="P194" s="31">
        <v>24</v>
      </c>
      <c r="Q194" s="32">
        <v>28</v>
      </c>
    </row>
    <row r="195" spans="1:17" ht="15" thickBot="1">
      <c r="A195" s="7">
        <v>44358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44358</v>
      </c>
      <c r="B203" s="4">
        <v>30</v>
      </c>
      <c r="C203" s="4" t="s">
        <v>150</v>
      </c>
      <c r="D203" s="23">
        <v>1</v>
      </c>
      <c r="E203" s="32">
        <v>1</v>
      </c>
      <c r="F203" s="32">
        <v>2</v>
      </c>
      <c r="G203" s="32">
        <v>2</v>
      </c>
      <c r="H203" s="32">
        <v>3</v>
      </c>
      <c r="I203" s="32">
        <v>4</v>
      </c>
      <c r="J203" s="32">
        <v>4</v>
      </c>
      <c r="K203" s="32">
        <v>4</v>
      </c>
      <c r="L203" s="32">
        <v>4</v>
      </c>
      <c r="M203" s="32">
        <v>3</v>
      </c>
      <c r="N203" s="32">
        <v>2</v>
      </c>
      <c r="O203" s="32">
        <v>2</v>
      </c>
      <c r="P203" s="32">
        <v>2</v>
      </c>
      <c r="Q203" s="32">
        <f t="shared" ref="Q203" si="6">AVERAGE(E203:P203)</f>
        <v>2.75</v>
      </c>
    </row>
    <row r="204" spans="1:17" ht="15" thickBot="1">
      <c r="A204" s="7">
        <v>44358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44358</v>
      </c>
      <c r="B212" s="4">
        <v>34</v>
      </c>
      <c r="C212" s="4" t="s">
        <v>37</v>
      </c>
      <c r="D212" s="23">
        <v>1</v>
      </c>
      <c r="E212" s="31">
        <v>2.0556027164685911</v>
      </c>
      <c r="F212" s="31">
        <v>2.4392344497607654</v>
      </c>
      <c r="G212" s="31">
        <v>3.1001059322033897</v>
      </c>
      <c r="H212" s="31">
        <v>4.0098958333333332</v>
      </c>
      <c r="I212" s="31">
        <v>3.6935915898617511</v>
      </c>
      <c r="J212" s="31">
        <v>2.9826041666666665</v>
      </c>
      <c r="K212" s="31">
        <v>2.4283266129032257</v>
      </c>
      <c r="L212" s="31">
        <v>2.1413306451612901</v>
      </c>
      <c r="M212" s="31">
        <v>2.4730208333333334</v>
      </c>
      <c r="N212" s="31">
        <v>2.6825604838709678</v>
      </c>
      <c r="O212" s="31">
        <v>2.5392708333333331</v>
      </c>
      <c r="P212" s="31">
        <v>2.2427007299270074</v>
      </c>
      <c r="Q212" s="32">
        <v>2.7349561386099315</v>
      </c>
    </row>
    <row r="213" spans="1:18" ht="15" thickBot="1">
      <c r="A213" s="7">
        <v>44358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97" t="s">
        <v>30</v>
      </c>
    </row>
    <row r="221" spans="1:18" ht="15" thickBot="1">
      <c r="A221" s="7">
        <v>44358</v>
      </c>
      <c r="B221" s="4">
        <v>35</v>
      </c>
      <c r="C221" s="4" t="s">
        <v>150</v>
      </c>
      <c r="D221" s="41">
        <v>1</v>
      </c>
      <c r="E221" s="31">
        <v>360</v>
      </c>
      <c r="F221" s="31">
        <v>5.6725327544137922</v>
      </c>
      <c r="G221" s="31">
        <v>8.0064613493928594</v>
      </c>
      <c r="H221" s="31">
        <v>12.418069164466665</v>
      </c>
      <c r="I221" s="31">
        <v>14.607252629666668</v>
      </c>
      <c r="J221" s="31">
        <v>15.976292404333334</v>
      </c>
      <c r="K221" s="31">
        <v>16.880869171666667</v>
      </c>
      <c r="L221" s="31">
        <v>15.550867933333333</v>
      </c>
      <c r="M221" s="31">
        <v>11.973073382333332</v>
      </c>
      <c r="N221" s="31">
        <v>10.999564721999997</v>
      </c>
      <c r="O221" s="31">
        <v>10.171720438733333</v>
      </c>
      <c r="P221" s="31">
        <v>8.1019029533333331</v>
      </c>
      <c r="Q221" s="31">
        <v>5.3421750758333335</v>
      </c>
      <c r="R221" s="31">
        <v>11.342683484403359</v>
      </c>
    </row>
    <row r="222" spans="1:18" ht="15" thickBot="1">
      <c r="A222" s="7">
        <v>44358</v>
      </c>
      <c r="B222" s="4">
        <v>35</v>
      </c>
      <c r="C222" s="4" t="s">
        <v>150</v>
      </c>
      <c r="D222" s="41">
        <v>1</v>
      </c>
      <c r="E222" s="31">
        <v>45</v>
      </c>
      <c r="F222" s="31">
        <v>2.959988834206897</v>
      </c>
      <c r="G222" s="31">
        <v>5.1056295483571432</v>
      </c>
      <c r="H222" s="31">
        <v>6.0397678188333339</v>
      </c>
      <c r="I222" s="31">
        <v>6.0544277047666668</v>
      </c>
      <c r="J222" s="31">
        <v>6.192139104999999</v>
      </c>
      <c r="K222" s="31">
        <v>6.6176213352333333</v>
      </c>
      <c r="L222" s="31">
        <v>7.6386001106666663</v>
      </c>
      <c r="M222" s="31">
        <v>8.4049426173666664</v>
      </c>
      <c r="N222" s="31">
        <v>5.9949054446666663</v>
      </c>
      <c r="O222" s="31">
        <v>4.537240362666668</v>
      </c>
      <c r="P222" s="31">
        <v>3.327214730766666</v>
      </c>
      <c r="Q222" s="31">
        <v>3.3842995852333342</v>
      </c>
      <c r="R222" s="31">
        <v>5.5309021512661056</v>
      </c>
    </row>
    <row r="223" spans="1:18" ht="15" thickBot="1">
      <c r="A223" s="7">
        <v>44358</v>
      </c>
      <c r="B223" s="4">
        <v>35</v>
      </c>
      <c r="C223" s="4" t="s">
        <v>150</v>
      </c>
      <c r="D223" s="41">
        <v>1</v>
      </c>
      <c r="E223" s="31">
        <v>90</v>
      </c>
      <c r="F223" s="31">
        <v>17.830200778965516</v>
      </c>
      <c r="G223" s="31">
        <v>18.127951305000003</v>
      </c>
      <c r="H223" s="31">
        <v>16.328396701333336</v>
      </c>
      <c r="I223" s="31">
        <v>10.090122645333334</v>
      </c>
      <c r="J223" s="31">
        <v>12.044744890999999</v>
      </c>
      <c r="K223" s="31">
        <v>14.546261474333331</v>
      </c>
      <c r="L223" s="31">
        <v>17.257326040666666</v>
      </c>
      <c r="M223" s="31">
        <v>15.217479137666668</v>
      </c>
      <c r="N223" s="31">
        <v>13.338323957333332</v>
      </c>
      <c r="O223" s="31">
        <v>11.124726367599999</v>
      </c>
      <c r="P223" s="31">
        <v>10.295178151333335</v>
      </c>
      <c r="Q223" s="31">
        <v>14.419472851666665</v>
      </c>
      <c r="R223" s="31">
        <v>14.186328923467773</v>
      </c>
    </row>
    <row r="224" spans="1:18" ht="15" thickBot="1">
      <c r="A224" s="7">
        <v>44358</v>
      </c>
      <c r="B224" s="4">
        <v>35</v>
      </c>
      <c r="C224" s="4" t="s">
        <v>150</v>
      </c>
      <c r="D224" s="41">
        <v>1</v>
      </c>
      <c r="E224" s="31">
        <v>135</v>
      </c>
      <c r="F224" s="31">
        <v>7.7648657561034495</v>
      </c>
      <c r="G224" s="31">
        <v>8.3622140257142856</v>
      </c>
      <c r="H224" s="31">
        <v>4.9153719020666671</v>
      </c>
      <c r="I224" s="31">
        <v>4.5367456614000004</v>
      </c>
      <c r="J224" s="31">
        <v>5.1024221139666679</v>
      </c>
      <c r="K224" s="31">
        <v>6.414778955866665</v>
      </c>
      <c r="L224" s="31">
        <v>7.2512266793333335</v>
      </c>
      <c r="M224" s="31">
        <v>7.0169372156666681</v>
      </c>
      <c r="N224" s="31">
        <v>4.9373127582</v>
      </c>
      <c r="O224" s="31">
        <v>3.8227381422666666</v>
      </c>
      <c r="P224" s="31">
        <v>3.1096377632000003</v>
      </c>
      <c r="Q224" s="31">
        <v>4.705655219933333</v>
      </c>
      <c r="R224" s="31">
        <v>5.6406383529523847</v>
      </c>
    </row>
    <row r="225" spans="1:18" ht="15" thickBot="1">
      <c r="A225" s="7">
        <v>44358</v>
      </c>
      <c r="B225" s="4">
        <v>35</v>
      </c>
      <c r="C225" s="4" t="s">
        <v>150</v>
      </c>
      <c r="D225" s="41">
        <v>1</v>
      </c>
      <c r="E225" s="31">
        <v>180</v>
      </c>
      <c r="F225" s="31">
        <v>2.3711012355172416</v>
      </c>
      <c r="G225" s="31">
        <v>3.4327108582142865</v>
      </c>
      <c r="H225" s="31">
        <v>4.9213429258000003</v>
      </c>
      <c r="I225" s="31">
        <v>5.7891263562999997</v>
      </c>
      <c r="J225" s="31">
        <v>8.403621836000001</v>
      </c>
      <c r="K225" s="31">
        <v>9.6747216056666669</v>
      </c>
      <c r="L225" s="31">
        <v>11.519344492333333</v>
      </c>
      <c r="M225" s="31">
        <v>13.205204238</v>
      </c>
      <c r="N225" s="31">
        <v>11.603928602666665</v>
      </c>
      <c r="O225" s="31">
        <v>6.4408599082333344</v>
      </c>
      <c r="P225" s="31">
        <v>3.9048656969333337</v>
      </c>
      <c r="Q225" s="31">
        <v>3.3568391834000004</v>
      </c>
      <c r="R225" s="31">
        <v>7.0853599025770304</v>
      </c>
    </row>
    <row r="226" spans="1:18" ht="15" thickBot="1">
      <c r="A226" s="7">
        <v>44358</v>
      </c>
      <c r="B226" s="4">
        <v>35</v>
      </c>
      <c r="C226" s="4" t="s">
        <v>150</v>
      </c>
      <c r="D226" s="41">
        <v>1</v>
      </c>
      <c r="E226" s="31">
        <v>225</v>
      </c>
      <c r="F226" s="31">
        <v>3.9650886956206901</v>
      </c>
      <c r="G226" s="31">
        <v>3.9002382669999989</v>
      </c>
      <c r="H226" s="31">
        <v>4.4150336852333334</v>
      </c>
      <c r="I226" s="31">
        <v>6.870492644333333</v>
      </c>
      <c r="J226" s="31">
        <v>7.4287890430000001</v>
      </c>
      <c r="K226" s="31">
        <v>7.1952106231333328</v>
      </c>
      <c r="L226" s="31">
        <v>7.5661025687333341</v>
      </c>
      <c r="M226" s="31">
        <v>8.3965760583333324</v>
      </c>
      <c r="N226" s="31">
        <v>10.735506768666669</v>
      </c>
      <c r="O226" s="31">
        <v>8.8264485566666657</v>
      </c>
      <c r="P226" s="31">
        <v>7.4182016623000013</v>
      </c>
      <c r="Q226" s="31">
        <v>5.572528078366668</v>
      </c>
      <c r="R226" s="31">
        <v>6.8821874910700256</v>
      </c>
    </row>
    <row r="227" spans="1:18" ht="15" thickBot="1">
      <c r="A227" s="7">
        <v>44358</v>
      </c>
      <c r="B227" s="4">
        <v>35</v>
      </c>
      <c r="C227" s="4" t="s">
        <v>150</v>
      </c>
      <c r="D227" s="41">
        <v>1</v>
      </c>
      <c r="E227" s="31">
        <v>270</v>
      </c>
      <c r="F227" s="31">
        <v>30.837409213448275</v>
      </c>
      <c r="G227" s="31">
        <v>28.601720716071423</v>
      </c>
      <c r="H227" s="31">
        <v>28.670997259666663</v>
      </c>
      <c r="I227" s="31">
        <v>27.100255069000003</v>
      </c>
      <c r="J227" s="31">
        <v>24.552712666666665</v>
      </c>
      <c r="K227" s="31">
        <v>20.344924290333335</v>
      </c>
      <c r="L227" s="31">
        <v>17.406974687666665</v>
      </c>
      <c r="M227" s="31">
        <v>20.860584572333337</v>
      </c>
      <c r="N227" s="31">
        <v>25.95575580733334</v>
      </c>
      <c r="O227" s="31">
        <v>31.886063668666669</v>
      </c>
      <c r="P227" s="31">
        <v>34.996290646666658</v>
      </c>
      <c r="Q227" s="31">
        <v>35.139121836000001</v>
      </c>
      <c r="R227" s="31">
        <v>27.177992891792744</v>
      </c>
    </row>
    <row r="228" spans="1:18" ht="15" thickBot="1">
      <c r="A228" s="7">
        <v>44358</v>
      </c>
      <c r="B228" s="4">
        <v>35</v>
      </c>
      <c r="C228" s="4" t="s">
        <v>150</v>
      </c>
      <c r="D228" s="41">
        <v>1</v>
      </c>
      <c r="E228" s="31">
        <v>315</v>
      </c>
      <c r="F228" s="31">
        <v>28.598812815517238</v>
      </c>
      <c r="G228" s="31">
        <v>24.463074280357141</v>
      </c>
      <c r="H228" s="31">
        <v>22.291021200666663</v>
      </c>
      <c r="I228" s="31">
        <v>24.951576816000003</v>
      </c>
      <c r="J228" s="31">
        <v>20.299278301000001</v>
      </c>
      <c r="K228" s="31">
        <v>18.325612863999996</v>
      </c>
      <c r="L228" s="31">
        <v>15.809558040333334</v>
      </c>
      <c r="M228" s="31">
        <v>14.925203510000001</v>
      </c>
      <c r="N228" s="31">
        <v>16.434701856</v>
      </c>
      <c r="O228" s="31">
        <v>23.190202962666657</v>
      </c>
      <c r="P228" s="31">
        <v>28.846707839999997</v>
      </c>
      <c r="Q228" s="31">
        <v>28.079909579333332</v>
      </c>
      <c r="R228" s="31">
        <v>22.153907116526604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44358</v>
      </c>
      <c r="B235" s="4">
        <v>36</v>
      </c>
      <c r="C235" s="4" t="s">
        <v>150</v>
      </c>
      <c r="D235" s="23">
        <v>1</v>
      </c>
      <c r="E235" s="31">
        <v>-18.523963133955785</v>
      </c>
      <c r="F235" s="31">
        <v>-11.929771344467044</v>
      </c>
      <c r="G235" s="31">
        <v>-1.1730447691928547</v>
      </c>
      <c r="H235" s="31">
        <v>10.312083334557505</v>
      </c>
      <c r="I235" s="31">
        <v>19.596391414843975</v>
      </c>
      <c r="J235" s="31">
        <v>25.96602292974007</v>
      </c>
      <c r="K235" s="31">
        <v>28.807432797198654</v>
      </c>
      <c r="L235" s="31">
        <v>25.842646230144474</v>
      </c>
      <c r="M235" s="31">
        <v>17.701603031706075</v>
      </c>
      <c r="N235" s="31">
        <v>6.6087231193629083</v>
      </c>
      <c r="O235" s="31">
        <v>-6.220893653892686</v>
      </c>
      <c r="P235" s="31">
        <v>-15.784536636556933</v>
      </c>
      <c r="Q235" s="32">
        <v>6.8864065397701921</v>
      </c>
    </row>
    <row r="236" spans="1:18" ht="15" thickBot="1">
      <c r="A236" s="7">
        <v>44358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44358</v>
      </c>
      <c r="B244" s="4">
        <v>38</v>
      </c>
      <c r="C244" s="4" t="s">
        <v>150</v>
      </c>
      <c r="D244" s="41">
        <v>1</v>
      </c>
      <c r="E244" s="41">
        <v>75.316750239831421</v>
      </c>
      <c r="F244" s="41">
        <v>65.121451906912199</v>
      </c>
      <c r="G244" s="41">
        <v>49.654397982211592</v>
      </c>
      <c r="H244" s="41">
        <v>38.290932539682537</v>
      </c>
      <c r="I244" s="41">
        <v>40.770694952063138</v>
      </c>
      <c r="J244" s="41">
        <v>46.82518518518517</v>
      </c>
      <c r="K244" s="41">
        <v>52.905880696364562</v>
      </c>
      <c r="L244" s="41">
        <v>54.971313364055298</v>
      </c>
      <c r="M244" s="41">
        <v>51.691829365079364</v>
      </c>
      <c r="N244" s="41">
        <v>52.738013312852026</v>
      </c>
      <c r="O244" s="41">
        <v>62.892759353741496</v>
      </c>
      <c r="P244" s="41">
        <v>73.343963769525402</v>
      </c>
      <c r="Q244" s="40">
        <f t="shared" ref="Q244" si="7">AVERAGE(E244:P244)</f>
        <v>55.376931055625342</v>
      </c>
    </row>
    <row r="245" spans="1:17" ht="15" thickBot="1">
      <c r="A245" s="7">
        <v>44358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44358</v>
      </c>
      <c r="B253" s="4">
        <v>39</v>
      </c>
      <c r="C253" s="4" t="s">
        <v>150</v>
      </c>
      <c r="D253" s="41">
        <v>1</v>
      </c>
      <c r="E253" s="31">
        <v>-21.52</v>
      </c>
      <c r="F253" s="31">
        <v>-18.12</v>
      </c>
      <c r="G253" s="31">
        <v>-13.1</v>
      </c>
      <c r="H253" s="31">
        <v>-7.56</v>
      </c>
      <c r="I253" s="31">
        <v>0.34</v>
      </c>
      <c r="J253" s="31">
        <v>7.71</v>
      </c>
      <c r="K253" s="31">
        <v>12.24</v>
      </c>
      <c r="L253" s="31">
        <v>10.84</v>
      </c>
      <c r="M253" s="31">
        <v>3.78</v>
      </c>
      <c r="N253" s="31">
        <v>-4.4000000000000004</v>
      </c>
      <c r="O253" s="31">
        <v>-12.57</v>
      </c>
      <c r="P253" s="31">
        <v>-18.850000000000001</v>
      </c>
      <c r="Q253" s="32">
        <f t="shared" ref="Q253" si="8">AVERAGE(E253:P253)</f>
        <v>-5.1008333333333331</v>
      </c>
    </row>
    <row r="254" spans="1:17" ht="15" thickBot="1">
      <c r="A254" s="7">
        <v>44358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22" ht="14.25" thickBot="1">
      <c r="D257" s="50"/>
    </row>
    <row r="258" spans="1:22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22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22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22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22" ht="15" thickBot="1">
      <c r="A262" s="7">
        <v>44358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8.16</v>
      </c>
      <c r="J262" s="31">
        <v>18.709999999999997</v>
      </c>
      <c r="K262" s="31">
        <v>29.81666666666667</v>
      </c>
      <c r="L262" s="31">
        <v>31.176666666666669</v>
      </c>
      <c r="M262" s="31">
        <v>11.176666666666668</v>
      </c>
      <c r="N262" s="31">
        <v>0</v>
      </c>
      <c r="O262" s="31">
        <v>0</v>
      </c>
      <c r="P262" s="31">
        <v>0</v>
      </c>
      <c r="Q262" s="32">
        <v>99.039999999999978</v>
      </c>
    </row>
    <row r="263" spans="1:22" ht="15" thickBot="1">
      <c r="A263" s="7">
        <v>44358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22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22">
      <c r="D265" s="50"/>
    </row>
    <row r="266" spans="1:22" ht="14.25" thickBot="1">
      <c r="D266" s="50"/>
    </row>
    <row r="267" spans="1:22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5"/>
      <c r="S267" s="105"/>
      <c r="T267" s="105"/>
      <c r="U267" s="105"/>
      <c r="V267" s="105"/>
    </row>
    <row r="268" spans="1:22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22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22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22" ht="15" thickBot="1">
      <c r="A271" s="7">
        <v>44358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1</v>
      </c>
      <c r="I271" s="31">
        <v>3</v>
      </c>
      <c r="J271" s="31">
        <v>7.5</v>
      </c>
      <c r="K271" s="31">
        <v>9.0666666666666664</v>
      </c>
      <c r="L271" s="31">
        <v>7.8666666666666663</v>
      </c>
      <c r="M271" s="31">
        <v>4.666666666666667</v>
      </c>
      <c r="N271" s="31">
        <v>0</v>
      </c>
      <c r="O271" s="31">
        <v>0</v>
      </c>
      <c r="P271" s="31">
        <v>0</v>
      </c>
      <c r="Q271" s="31">
        <v>33.1</v>
      </c>
    </row>
    <row r="272" spans="1:22" ht="15" thickBot="1">
      <c r="A272" s="7">
        <v>44358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44358</v>
      </c>
      <c r="B280" s="4">
        <v>47</v>
      </c>
      <c r="C280" s="4" t="s">
        <v>33</v>
      </c>
      <c r="D280" s="41">
        <v>5</v>
      </c>
      <c r="E280" s="31">
        <v>2.1666666666666665</v>
      </c>
      <c r="F280" s="31">
        <v>2.5333333333333332</v>
      </c>
      <c r="G280" s="31">
        <v>2.8</v>
      </c>
      <c r="H280" s="31">
        <v>2.1333333333333333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2.9</v>
      </c>
      <c r="O280" s="31">
        <v>2.8333333333333335</v>
      </c>
      <c r="P280" s="31">
        <v>3.3333333333333335</v>
      </c>
      <c r="Q280" s="32">
        <v>18.7</v>
      </c>
    </row>
    <row r="281" spans="1:17" ht="15" thickBot="1">
      <c r="A281" s="7">
        <v>44358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D13" sqref="D13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51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44241</v>
      </c>
      <c r="B10" s="4" t="s">
        <v>52</v>
      </c>
      <c r="C10" s="4" t="s">
        <v>53</v>
      </c>
      <c r="D10" s="8">
        <v>808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172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44241</v>
      </c>
      <c r="B23" s="4">
        <v>1</v>
      </c>
      <c r="C23" s="4" t="s">
        <v>31</v>
      </c>
      <c r="D23" s="8">
        <v>4</v>
      </c>
      <c r="E23" s="31">
        <v>3.1100000000000012</v>
      </c>
      <c r="F23" s="52">
        <v>2.2199999999999993</v>
      </c>
      <c r="G23" s="31">
        <v>3.3533333333333344</v>
      </c>
      <c r="H23" s="31">
        <v>8.0133333333333319</v>
      </c>
      <c r="I23" s="31">
        <v>23.193333333333332</v>
      </c>
      <c r="J23" s="31">
        <v>56.189999999999955</v>
      </c>
      <c r="K23" s="31">
        <v>70.723333333333301</v>
      </c>
      <c r="L23" s="31">
        <v>73.923333333333275</v>
      </c>
      <c r="M23" s="31">
        <v>34.716666666666661</v>
      </c>
      <c r="N23" s="31">
        <v>8.7466666666666661</v>
      </c>
      <c r="O23" s="31">
        <v>7.1899999999999995</v>
      </c>
      <c r="P23" s="31">
        <v>4.0566666666666675</v>
      </c>
      <c r="Q23" s="32">
        <v>295.43666666666655</v>
      </c>
    </row>
    <row r="24" spans="1:17" ht="15" thickBot="1">
      <c r="A24" s="7">
        <v>44241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44241</v>
      </c>
      <c r="B31" s="4">
        <v>2</v>
      </c>
      <c r="C31" s="4" t="s">
        <v>34</v>
      </c>
      <c r="D31" s="8">
        <v>5</v>
      </c>
      <c r="E31" s="31">
        <v>0.93333333333333335</v>
      </c>
      <c r="F31" s="31">
        <v>0.6</v>
      </c>
      <c r="G31" s="31">
        <v>0.76666666666666672</v>
      </c>
      <c r="H31" s="31">
        <v>1.8</v>
      </c>
      <c r="I31" s="31">
        <v>4.1333333333333337</v>
      </c>
      <c r="J31" s="31">
        <v>6.8</v>
      </c>
      <c r="K31" s="31">
        <v>9.1</v>
      </c>
      <c r="L31" s="31">
        <v>8.3000000000000007</v>
      </c>
      <c r="M31" s="31">
        <v>4.833333333333333</v>
      </c>
      <c r="N31" s="31">
        <v>2.0666666666666669</v>
      </c>
      <c r="O31" s="31">
        <v>1.8333333333333333</v>
      </c>
      <c r="P31" s="31">
        <v>1.2666666666666666</v>
      </c>
      <c r="Q31" s="32">
        <v>42.43333333333333</v>
      </c>
    </row>
    <row r="32" spans="1:17" ht="15" thickBot="1">
      <c r="A32" s="7">
        <v>44241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44241</v>
      </c>
      <c r="B39" s="4">
        <v>3</v>
      </c>
      <c r="C39" s="4" t="s">
        <v>37</v>
      </c>
      <c r="D39" s="8">
        <v>1</v>
      </c>
      <c r="E39" s="31">
        <v>-17.950666666666667</v>
      </c>
      <c r="F39" s="31">
        <v>-11.277333333333329</v>
      </c>
      <c r="G39" s="31">
        <v>0.67033333333333345</v>
      </c>
      <c r="H39" s="31">
        <v>12.113666666666669</v>
      </c>
      <c r="I39" s="31">
        <v>20.419000000000004</v>
      </c>
      <c r="J39" s="31">
        <v>25.183333333333337</v>
      </c>
      <c r="K39" s="31">
        <v>26.895666666666664</v>
      </c>
      <c r="L39" s="31">
        <v>24.729000000000003</v>
      </c>
      <c r="M39" s="31">
        <v>18.766666666666662</v>
      </c>
      <c r="N39" s="31">
        <v>9.586999999999998</v>
      </c>
      <c r="O39" s="31">
        <v>-3.8929999999999998</v>
      </c>
      <c r="P39" s="31">
        <v>-14.09633333333333</v>
      </c>
      <c r="Q39" s="32">
        <v>7.5956111111111166</v>
      </c>
    </row>
    <row r="40" spans="1:17" ht="15" thickBot="1">
      <c r="A40" s="7">
        <v>44241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44241</v>
      </c>
      <c r="B47" s="4">
        <v>4</v>
      </c>
      <c r="C47" s="4" t="s">
        <v>37</v>
      </c>
      <c r="D47" s="8">
        <v>1</v>
      </c>
      <c r="E47" s="31">
        <v>-29.603333333333328</v>
      </c>
      <c r="F47" s="31">
        <v>-26.077666666666666</v>
      </c>
      <c r="G47" s="31">
        <v>-14.127666666666666</v>
      </c>
      <c r="H47" s="31">
        <v>-3.4366666666666674</v>
      </c>
      <c r="I47" s="31">
        <v>3.8539999999999992</v>
      </c>
      <c r="J47" s="31">
        <v>10.207666666666672</v>
      </c>
      <c r="K47" s="31">
        <v>13.664999999999999</v>
      </c>
      <c r="L47" s="31">
        <v>11.435</v>
      </c>
      <c r="M47" s="31">
        <v>4.0853333333333328</v>
      </c>
      <c r="N47" s="31">
        <v>-5.2426666666666666</v>
      </c>
      <c r="O47" s="31">
        <v>-16.759999999999998</v>
      </c>
      <c r="P47" s="31">
        <v>-25.457999999999995</v>
      </c>
      <c r="Q47" s="32">
        <f t="shared" ref="Q47" si="0">AVERAGE(E47:P47)</f>
        <v>-6.4549166666666657</v>
      </c>
    </row>
    <row r="48" spans="1:17" ht="15" thickBot="1">
      <c r="A48" s="7">
        <v>44241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44241</v>
      </c>
      <c r="B55" s="4">
        <v>5</v>
      </c>
      <c r="C55" s="4" t="s">
        <v>37</v>
      </c>
      <c r="D55" s="8">
        <v>1</v>
      </c>
      <c r="E55" s="31">
        <v>-24.622052280311451</v>
      </c>
      <c r="F55" s="31">
        <v>-19.60827483579639</v>
      </c>
      <c r="G55" s="31">
        <v>-7.3071639784946241</v>
      </c>
      <c r="H55" s="31">
        <v>3.703416666666667</v>
      </c>
      <c r="I55" s="31">
        <v>11.73147849462366</v>
      </c>
      <c r="J55" s="31">
        <v>17.29184722222222</v>
      </c>
      <c r="K55" s="31">
        <v>19.809973118279572</v>
      </c>
      <c r="L55" s="31">
        <v>17.385403225806449</v>
      </c>
      <c r="M55" s="31">
        <v>10.524444444444445</v>
      </c>
      <c r="N55" s="31">
        <v>1.3864112903225805</v>
      </c>
      <c r="O55" s="31">
        <v>-10.914833333333336</v>
      </c>
      <c r="P55" s="31">
        <v>-20.335564516129033</v>
      </c>
      <c r="Q55" s="32">
        <v>8.8153600949907235E-2</v>
      </c>
    </row>
    <row r="56" spans="1:17" ht="15" thickBot="1">
      <c r="A56" s="7">
        <v>44241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44241</v>
      </c>
      <c r="B64" s="4">
        <v>7</v>
      </c>
      <c r="C64" s="4" t="s">
        <v>37</v>
      </c>
      <c r="D64" s="8">
        <v>1</v>
      </c>
      <c r="E64" s="108">
        <v>0.7400000000000001</v>
      </c>
      <c r="F64" s="108">
        <v>1.1362500000000002</v>
      </c>
      <c r="G64" s="108">
        <v>2.4341666666666666</v>
      </c>
      <c r="H64" s="108">
        <v>3.9429166666666666</v>
      </c>
      <c r="I64" s="108">
        <v>6.6291666666666664</v>
      </c>
      <c r="J64" s="108">
        <v>11.4</v>
      </c>
      <c r="K64" s="108">
        <v>14.695833333333338</v>
      </c>
      <c r="L64" s="108">
        <v>13.174999999999999</v>
      </c>
      <c r="M64" s="108">
        <v>8.1583333333333332</v>
      </c>
      <c r="N64" s="108">
        <v>4.5133333333333336</v>
      </c>
      <c r="O64" s="108">
        <v>2.1820833333333334</v>
      </c>
      <c r="P64" s="108">
        <v>1.0633333333333335</v>
      </c>
      <c r="Q64" s="119">
        <v>5.8392013888888865</v>
      </c>
    </row>
    <row r="65" spans="1:17" ht="15" thickBot="1">
      <c r="A65" s="7">
        <v>44241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44241</v>
      </c>
      <c r="B76" s="4">
        <v>10</v>
      </c>
      <c r="C76" s="4" t="s">
        <v>37</v>
      </c>
      <c r="D76" s="8">
        <v>1</v>
      </c>
      <c r="E76" s="99">
        <v>930.8</v>
      </c>
      <c r="F76" s="99">
        <v>928.7</v>
      </c>
      <c r="G76" s="99">
        <v>924.9</v>
      </c>
      <c r="H76" s="99">
        <v>920.3</v>
      </c>
      <c r="I76" s="99">
        <v>918.5</v>
      </c>
      <c r="J76" s="99">
        <v>915.9</v>
      </c>
      <c r="K76" s="99">
        <v>914.9</v>
      </c>
      <c r="L76" s="99">
        <v>917.7</v>
      </c>
      <c r="M76" s="99">
        <v>922.6</v>
      </c>
      <c r="N76" s="99">
        <v>926.3</v>
      </c>
      <c r="O76" s="99">
        <v>927.7</v>
      </c>
      <c r="P76" s="99">
        <v>929.7</v>
      </c>
      <c r="Q76" s="100">
        <v>923.2</v>
      </c>
    </row>
    <row r="77" spans="1:17" ht="15" thickBot="1">
      <c r="A77" s="3">
        <v>44241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44241</v>
      </c>
      <c r="B84" s="4">
        <v>11</v>
      </c>
      <c r="C84" s="4" t="s">
        <v>128</v>
      </c>
      <c r="D84" s="8">
        <v>7</v>
      </c>
      <c r="E84" s="31">
        <v>0.582499981</v>
      </c>
      <c r="F84" s="31">
        <v>0.30500000700000002</v>
      </c>
      <c r="G84" s="31">
        <v>0.34000000400000002</v>
      </c>
      <c r="H84" s="31">
        <v>0.86000001400000003</v>
      </c>
      <c r="I84" s="31">
        <v>4.4325003599999997</v>
      </c>
      <c r="J84" s="31">
        <v>25.902500199999999</v>
      </c>
      <c r="K84" s="31">
        <v>34.885002100000001</v>
      </c>
      <c r="L84" s="31">
        <v>30.1499977</v>
      </c>
      <c r="M84" s="31">
        <v>9.3525009200000007</v>
      </c>
      <c r="N84" s="31">
        <v>1.4824999599999999</v>
      </c>
      <c r="O84" s="31">
        <v>1.88250005</v>
      </c>
      <c r="P84" s="31">
        <v>0.82499998799999996</v>
      </c>
      <c r="Q84" s="11"/>
    </row>
    <row r="85" spans="1:256" s="21" customFormat="1" ht="15" thickBot="1">
      <c r="A85" s="7">
        <v>44241</v>
      </c>
      <c r="B85" s="4">
        <v>11</v>
      </c>
      <c r="C85" s="4" t="s">
        <v>129</v>
      </c>
      <c r="D85" s="8">
        <v>8</v>
      </c>
      <c r="E85" s="31">
        <v>1.4625001</v>
      </c>
      <c r="F85" s="31">
        <v>0.88499998999999996</v>
      </c>
      <c r="G85" s="31">
        <v>1.11000001</v>
      </c>
      <c r="H85" s="31">
        <v>3.2625000499999999</v>
      </c>
      <c r="I85" s="31">
        <v>11.0349998</v>
      </c>
      <c r="J85" s="31">
        <v>34.920001999999997</v>
      </c>
      <c r="K85" s="31">
        <v>51.174999200000002</v>
      </c>
      <c r="L85" s="31">
        <v>51.787498499999998</v>
      </c>
      <c r="M85" s="31">
        <v>21.127498599999999</v>
      </c>
      <c r="N85" s="31">
        <v>3.98249984</v>
      </c>
      <c r="O85" s="31">
        <v>3.2100000400000002</v>
      </c>
      <c r="P85" s="31">
        <v>2.2575001700000001</v>
      </c>
      <c r="Q85" s="11"/>
    </row>
    <row r="86" spans="1:256" s="21" customFormat="1" ht="15" thickBot="1">
      <c r="A86" s="7">
        <v>44241</v>
      </c>
      <c r="B86" s="4">
        <v>11</v>
      </c>
      <c r="C86" s="4" t="s">
        <v>130</v>
      </c>
      <c r="D86" s="8">
        <v>9</v>
      </c>
      <c r="E86" s="31">
        <v>2.3550002600000002</v>
      </c>
      <c r="F86" s="31">
        <v>1.3550000200000001</v>
      </c>
      <c r="G86" s="31">
        <v>2.0675001100000001</v>
      </c>
      <c r="H86" s="31">
        <v>6.2349996599999997</v>
      </c>
      <c r="I86" s="31">
        <v>16.8050003</v>
      </c>
      <c r="J86" s="31">
        <v>49.759998299999999</v>
      </c>
      <c r="K86" s="31">
        <v>65.107498199999995</v>
      </c>
      <c r="L86" s="31">
        <v>67.364997900000006</v>
      </c>
      <c r="M86" s="31">
        <v>31.607498199999998</v>
      </c>
      <c r="N86" s="31">
        <v>6.4324998899999999</v>
      </c>
      <c r="O86" s="31">
        <v>4.4625000999999997</v>
      </c>
      <c r="P86" s="31">
        <v>3.29750013</v>
      </c>
      <c r="Q86" s="11"/>
    </row>
    <row r="87" spans="1:256" s="21" customFormat="1" ht="15" thickBot="1">
      <c r="A87" s="7">
        <v>44241</v>
      </c>
      <c r="B87" s="4">
        <v>11</v>
      </c>
      <c r="C87" s="4" t="s">
        <v>131</v>
      </c>
      <c r="D87" s="8">
        <v>10</v>
      </c>
      <c r="E87" s="31">
        <v>3.7625000499999999</v>
      </c>
      <c r="F87" s="31">
        <v>2.4525001</v>
      </c>
      <c r="G87" s="31">
        <v>3.00250006</v>
      </c>
      <c r="H87" s="31">
        <v>9.7925004999999992</v>
      </c>
      <c r="I87" s="31">
        <v>27.654998800000001</v>
      </c>
      <c r="J87" s="31">
        <v>67.834999100000005</v>
      </c>
      <c r="K87" s="31">
        <v>83.260009800000006</v>
      </c>
      <c r="L87" s="31">
        <v>86.257492099999993</v>
      </c>
      <c r="M87" s="31">
        <v>46.559997600000003</v>
      </c>
      <c r="N87" s="31">
        <v>8.6175003100000005</v>
      </c>
      <c r="O87" s="31">
        <v>7.5200004600000003</v>
      </c>
      <c r="P87" s="31">
        <v>4.9749999000000003</v>
      </c>
      <c r="Q87" s="11"/>
    </row>
    <row r="88" spans="1:256" s="21" customFormat="1" ht="15" thickBot="1">
      <c r="A88" s="7">
        <v>44241</v>
      </c>
      <c r="B88" s="4">
        <v>11</v>
      </c>
      <c r="C88" s="4" t="s">
        <v>132</v>
      </c>
      <c r="D88" s="8">
        <v>11</v>
      </c>
      <c r="E88" s="31">
        <v>8.3974990799999993</v>
      </c>
      <c r="F88" s="31">
        <v>6.78750038</v>
      </c>
      <c r="G88" s="31">
        <v>14.664999999999999</v>
      </c>
      <c r="H88" s="31">
        <v>21.515001300000002</v>
      </c>
      <c r="I88" s="31">
        <v>53.057502700000001</v>
      </c>
      <c r="J88" s="31">
        <v>114.802505</v>
      </c>
      <c r="K88" s="31">
        <v>123.952499</v>
      </c>
      <c r="L88" s="31">
        <v>124.380005</v>
      </c>
      <c r="M88" s="31">
        <v>70.327499399999994</v>
      </c>
      <c r="N88" s="31">
        <v>28.135002100000001</v>
      </c>
      <c r="O88" s="31">
        <v>29.540000899999999</v>
      </c>
      <c r="P88" s="31">
        <v>9.375</v>
      </c>
      <c r="Q88" s="11"/>
    </row>
    <row r="89" spans="1:256" s="21" customFormat="1" ht="15" thickBot="1">
      <c r="A89" s="7">
        <v>44241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44241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0.33333333333333331</v>
      </c>
      <c r="I96" s="31">
        <v>7.4666666666666668</v>
      </c>
      <c r="J96" s="31">
        <v>15.366666666666667</v>
      </c>
      <c r="K96" s="31">
        <v>20.3</v>
      </c>
      <c r="L96" s="31">
        <v>14.633333333333333</v>
      </c>
      <c r="M96" s="31">
        <v>4.3</v>
      </c>
      <c r="N96" s="31">
        <v>0.1</v>
      </c>
      <c r="O96" s="31">
        <v>0</v>
      </c>
      <c r="P96" s="31">
        <v>0</v>
      </c>
      <c r="Q96" s="32">
        <v>62.5</v>
      </c>
    </row>
    <row r="97" spans="1:256" ht="15" thickBot="1">
      <c r="A97" s="7">
        <v>44241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44241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3.3333333333333333E-2</v>
      </c>
      <c r="I102" s="31">
        <v>1.5666666666666667</v>
      </c>
      <c r="J102" s="31">
        <v>5.5666666666666664</v>
      </c>
      <c r="K102" s="31">
        <v>7.166666666666667</v>
      </c>
      <c r="L102" s="31">
        <v>4.5666666666666664</v>
      </c>
      <c r="M102" s="31">
        <v>0.3</v>
      </c>
      <c r="N102" s="31">
        <v>0</v>
      </c>
      <c r="O102" s="31">
        <v>0</v>
      </c>
      <c r="P102" s="31">
        <v>0</v>
      </c>
      <c r="Q102" s="32">
        <v>19.2</v>
      </c>
    </row>
    <row r="103" spans="1:256" ht="15" thickBot="1">
      <c r="A103" s="7">
        <v>44241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44241</v>
      </c>
      <c r="B110" s="4">
        <v>14</v>
      </c>
      <c r="C110" s="4" t="s">
        <v>33</v>
      </c>
      <c r="D110" s="8">
        <v>5</v>
      </c>
      <c r="E110" s="31">
        <v>31</v>
      </c>
      <c r="F110" s="31">
        <v>26.866666666666667</v>
      </c>
      <c r="G110" s="31">
        <v>14.866666666666667</v>
      </c>
      <c r="H110" s="31">
        <v>0.93333333333333335</v>
      </c>
      <c r="I110" s="31">
        <v>3.3333333333333333E-2</v>
      </c>
      <c r="J110" s="31">
        <v>0</v>
      </c>
      <c r="K110" s="31">
        <v>0</v>
      </c>
      <c r="L110" s="31">
        <v>0</v>
      </c>
      <c r="M110" s="31">
        <v>0</v>
      </c>
      <c r="N110" s="31">
        <v>2.6333333333333333</v>
      </c>
      <c r="O110" s="31">
        <v>20.9</v>
      </c>
      <c r="P110" s="31">
        <v>30.7</v>
      </c>
      <c r="Q110" s="32">
        <v>127.93333333333334</v>
      </c>
    </row>
    <row r="111" spans="1:256" ht="15" thickBot="1">
      <c r="A111" s="7">
        <v>44241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44241</v>
      </c>
      <c r="B118" s="4">
        <v>15</v>
      </c>
      <c r="C118" s="4" t="s">
        <v>33</v>
      </c>
      <c r="D118" s="8">
        <v>5</v>
      </c>
      <c r="E118" s="31">
        <v>31</v>
      </c>
      <c r="F118" s="31">
        <v>28.2</v>
      </c>
      <c r="G118" s="31">
        <v>30.533333333333335</v>
      </c>
      <c r="H118" s="31">
        <v>23.166666666666668</v>
      </c>
      <c r="I118" s="31">
        <v>6.6333333333333337</v>
      </c>
      <c r="J118" s="31">
        <v>0.26666666666666666</v>
      </c>
      <c r="K118" s="31">
        <v>3.3333333333333333E-2</v>
      </c>
      <c r="L118" s="31">
        <v>3.3333333333333333E-2</v>
      </c>
      <c r="M118" s="31">
        <v>5.8666666666666663</v>
      </c>
      <c r="N118" s="31">
        <v>26.733333333333334</v>
      </c>
      <c r="O118" s="31">
        <v>30</v>
      </c>
      <c r="P118" s="31">
        <v>31</v>
      </c>
      <c r="Q118" s="32">
        <v>213.46666666666667</v>
      </c>
    </row>
    <row r="119" spans="1:256" ht="15" thickBot="1">
      <c r="A119" s="7">
        <v>44241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44241</v>
      </c>
      <c r="B126" s="4">
        <v>16</v>
      </c>
      <c r="C126" s="4" t="s">
        <v>33</v>
      </c>
      <c r="D126" s="8">
        <v>5</v>
      </c>
      <c r="E126" s="31">
        <v>3.3333333333333333E-2</v>
      </c>
      <c r="F126" s="31">
        <v>3.3333333333333333E-2</v>
      </c>
      <c r="G126" s="31">
        <v>0.1</v>
      </c>
      <c r="H126" s="31">
        <v>0.3</v>
      </c>
      <c r="I126" s="31">
        <v>1.2333333333333334</v>
      </c>
      <c r="J126" s="31">
        <v>3.1666666666666665</v>
      </c>
      <c r="K126" s="31">
        <v>4.1333333333333337</v>
      </c>
      <c r="L126" s="31">
        <v>4.333333333333333</v>
      </c>
      <c r="M126" s="31">
        <v>2.1</v>
      </c>
      <c r="N126" s="31">
        <v>0.5</v>
      </c>
      <c r="O126" s="31">
        <v>0.23333333333333334</v>
      </c>
      <c r="P126" s="31">
        <v>3.3333333333333333E-2</v>
      </c>
      <c r="Q126" s="32">
        <f t="shared" ref="Q126" si="1">SUM(E126:P126)</f>
        <v>16.2</v>
      </c>
    </row>
    <row r="127" spans="1:256" ht="15" thickBot="1">
      <c r="A127" s="7">
        <v>44241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44241</v>
      </c>
      <c r="B134" s="4">
        <v>16</v>
      </c>
      <c r="C134" s="4" t="s">
        <v>33</v>
      </c>
      <c r="D134" s="8">
        <v>5</v>
      </c>
      <c r="E134" s="31">
        <v>3.3333333333333333E-2</v>
      </c>
      <c r="F134" s="31">
        <v>0</v>
      </c>
      <c r="G134" s="31">
        <v>3.3333333333333333E-2</v>
      </c>
      <c r="H134" s="31">
        <v>0.13333333333333333</v>
      </c>
      <c r="I134" s="31">
        <v>0.46666666666666667</v>
      </c>
      <c r="J134" s="31">
        <v>1.8333333333333333</v>
      </c>
      <c r="K134" s="31">
        <v>2.2999999999999998</v>
      </c>
      <c r="L134" s="31">
        <v>2.6333333333333333</v>
      </c>
      <c r="M134" s="31">
        <v>1.2333333333333334</v>
      </c>
      <c r="N134" s="31">
        <v>0.2</v>
      </c>
      <c r="O134" s="31">
        <v>6.6666666666666666E-2</v>
      </c>
      <c r="P134" s="31">
        <v>0</v>
      </c>
      <c r="Q134" s="32">
        <f t="shared" ref="Q134" si="2">SUM(E134:P134)</f>
        <v>8.9333333333333336</v>
      </c>
    </row>
    <row r="135" spans="1:17" ht="15" thickBot="1">
      <c r="A135" s="7">
        <v>44241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44241</v>
      </c>
      <c r="B142" s="4">
        <v>16</v>
      </c>
      <c r="C142" s="4" t="s">
        <v>33</v>
      </c>
      <c r="D142" s="8">
        <v>5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3.3333333333333333E-2</v>
      </c>
      <c r="K142" s="22">
        <v>3.3333333333333333E-2</v>
      </c>
      <c r="L142" s="22">
        <v>3.3333333333333333E-2</v>
      </c>
      <c r="M142" s="22">
        <v>0</v>
      </c>
      <c r="N142" s="22">
        <v>0</v>
      </c>
      <c r="O142" s="22">
        <v>0</v>
      </c>
      <c r="P142" s="22">
        <v>0</v>
      </c>
      <c r="Q142" s="20">
        <f t="shared" ref="Q142" si="3">SUM(E142:P142)</f>
        <v>0.1</v>
      </c>
    </row>
    <row r="143" spans="1:17" ht="15" thickBot="1">
      <c r="A143" s="7">
        <v>44241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44241</v>
      </c>
      <c r="B150" s="4">
        <v>20</v>
      </c>
      <c r="C150" s="4" t="s">
        <v>140</v>
      </c>
      <c r="D150" s="8">
        <v>2</v>
      </c>
      <c r="E150" s="32">
        <v>-8.67499924</v>
      </c>
      <c r="F150" s="32">
        <v>5.4625000999999997</v>
      </c>
      <c r="G150" s="32">
        <v>9.1999998099999996</v>
      </c>
      <c r="H150" s="32">
        <v>20.1875</v>
      </c>
      <c r="I150" s="32">
        <v>26.750001900000001</v>
      </c>
      <c r="J150" s="32">
        <v>31.224998500000002</v>
      </c>
      <c r="K150" s="32">
        <v>32.5625</v>
      </c>
      <c r="L150" s="32">
        <v>30.1875</v>
      </c>
      <c r="M150" s="32">
        <v>23.612501099999999</v>
      </c>
      <c r="N150" s="32">
        <v>18.449998900000001</v>
      </c>
      <c r="O150" s="32">
        <v>6.8000001900000004</v>
      </c>
      <c r="P150" s="32">
        <v>-2.7125001000000002</v>
      </c>
      <c r="Q150" s="32">
        <f t="shared" ref="Q150" si="4">MAX(E150:P150)</f>
        <v>32.5625</v>
      </c>
    </row>
    <row r="151" spans="1:17" ht="15" thickBot="1">
      <c r="A151" s="7">
        <v>44241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44241</v>
      </c>
      <c r="B159" s="4">
        <v>21</v>
      </c>
      <c r="C159" s="4" t="s">
        <v>142</v>
      </c>
      <c r="D159" s="8">
        <v>3</v>
      </c>
      <c r="E159" s="32">
        <v>-41.349998499999998</v>
      </c>
      <c r="F159" s="32">
        <v>-36.325000799999998</v>
      </c>
      <c r="G159" s="32">
        <v>-28.925001099999999</v>
      </c>
      <c r="H159" s="32">
        <v>-14.800001099999999</v>
      </c>
      <c r="I159" s="32">
        <v>-4.5499997099999998</v>
      </c>
      <c r="J159" s="32">
        <v>4.8250002900000002</v>
      </c>
      <c r="K159" s="32">
        <v>7.4499998099999996</v>
      </c>
      <c r="L159" s="32">
        <v>7.25</v>
      </c>
      <c r="M159" s="32">
        <v>-3.8499998999999998</v>
      </c>
      <c r="N159" s="32">
        <v>-16.162500399999999</v>
      </c>
      <c r="O159" s="32">
        <v>-32.074996900000002</v>
      </c>
      <c r="P159" s="32">
        <v>-35.574996900000002</v>
      </c>
      <c r="Q159" s="32">
        <f t="shared" ref="Q159" si="5">MIN(E159:P159)</f>
        <v>-41.349998499999998</v>
      </c>
    </row>
    <row r="160" spans="1:17" ht="15" thickBot="1">
      <c r="A160" s="7">
        <v>44241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44241</v>
      </c>
      <c r="B167" s="4">
        <v>22</v>
      </c>
      <c r="C167" s="4" t="s">
        <v>140</v>
      </c>
      <c r="D167" s="41">
        <v>2</v>
      </c>
      <c r="E167" s="31">
        <v>-2.6</v>
      </c>
      <c r="F167" s="31">
        <v>12.6</v>
      </c>
      <c r="G167" s="31">
        <v>21.8</v>
      </c>
      <c r="H167" s="31">
        <v>30</v>
      </c>
      <c r="I167" s="31">
        <v>36</v>
      </c>
      <c r="J167" s="31">
        <v>39.1</v>
      </c>
      <c r="K167" s="31">
        <v>42.8</v>
      </c>
      <c r="L167" s="31">
        <v>38.799999999999997</v>
      </c>
      <c r="M167" s="31">
        <v>32.4</v>
      </c>
      <c r="N167" s="31">
        <v>27</v>
      </c>
      <c r="O167" s="31">
        <v>17.5</v>
      </c>
      <c r="P167" s="31">
        <v>2.8</v>
      </c>
      <c r="Q167" s="32">
        <v>42.8</v>
      </c>
    </row>
    <row r="168" spans="1:17" ht="15" thickBot="1">
      <c r="A168" s="7">
        <v>44241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44241</v>
      </c>
      <c r="B176" s="4">
        <v>23</v>
      </c>
      <c r="C176" s="4" t="s">
        <v>142</v>
      </c>
      <c r="D176" s="41">
        <v>3</v>
      </c>
      <c r="E176" s="31">
        <v>-45.5</v>
      </c>
      <c r="F176" s="31">
        <v>-41.8</v>
      </c>
      <c r="G176" s="31">
        <v>-36.9</v>
      </c>
      <c r="H176" s="31">
        <v>-23.1</v>
      </c>
      <c r="I176" s="31">
        <v>-10.4</v>
      </c>
      <c r="J176" s="31">
        <v>-4.2</v>
      </c>
      <c r="K176" s="31">
        <v>-4</v>
      </c>
      <c r="L176" s="31">
        <v>-1.9</v>
      </c>
      <c r="M176" s="31">
        <v>-10.199999999999999</v>
      </c>
      <c r="N176" s="31">
        <v>-23.4</v>
      </c>
      <c r="O176" s="31">
        <v>-35.9</v>
      </c>
      <c r="P176" s="31">
        <v>-39.9</v>
      </c>
      <c r="Q176" s="32">
        <v>-45.5</v>
      </c>
    </row>
    <row r="177" spans="1:17" ht="15" thickBot="1">
      <c r="A177" s="7">
        <v>44241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44241</v>
      </c>
      <c r="B185" s="4">
        <v>24</v>
      </c>
      <c r="C185" s="4" t="s">
        <v>140</v>
      </c>
      <c r="D185" s="23">
        <v>2</v>
      </c>
      <c r="E185" s="31">
        <v>10.199999999999999</v>
      </c>
      <c r="F185" s="31">
        <v>7.6</v>
      </c>
      <c r="G185" s="31">
        <v>12.1</v>
      </c>
      <c r="H185" s="31">
        <v>24.8</v>
      </c>
      <c r="I185" s="31">
        <v>37.5</v>
      </c>
      <c r="J185" s="31">
        <v>57.4</v>
      </c>
      <c r="K185" s="31">
        <v>76.599999999999994</v>
      </c>
      <c r="L185" s="31">
        <v>51.9</v>
      </c>
      <c r="M185" s="31">
        <v>37.700000000000003</v>
      </c>
      <c r="N185" s="31">
        <v>15.6</v>
      </c>
      <c r="O185" s="31">
        <v>25.2</v>
      </c>
      <c r="P185" s="31">
        <v>8.1</v>
      </c>
      <c r="Q185" s="32">
        <v>76.599999999999994</v>
      </c>
    </row>
    <row r="186" spans="1:17" ht="15" thickBot="1">
      <c r="A186" s="7">
        <v>44241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44241</v>
      </c>
      <c r="B194" s="4">
        <v>24</v>
      </c>
      <c r="C194" s="4" t="s">
        <v>140</v>
      </c>
      <c r="D194" s="41">
        <v>3</v>
      </c>
      <c r="E194" s="31">
        <v>18</v>
      </c>
      <c r="F194" s="31">
        <v>16</v>
      </c>
      <c r="G194" s="31">
        <v>22</v>
      </c>
      <c r="H194" s="31">
        <v>28</v>
      </c>
      <c r="I194" s="31">
        <v>26</v>
      </c>
      <c r="J194" s="31">
        <v>20</v>
      </c>
      <c r="K194" s="31">
        <v>22</v>
      </c>
      <c r="L194" s="31">
        <v>21</v>
      </c>
      <c r="M194" s="31">
        <v>18</v>
      </c>
      <c r="N194" s="31">
        <v>16</v>
      </c>
      <c r="O194" s="31">
        <v>18</v>
      </c>
      <c r="P194" s="31">
        <v>18</v>
      </c>
      <c r="Q194" s="32">
        <v>28</v>
      </c>
    </row>
    <row r="195" spans="1:17" ht="15" thickBot="1">
      <c r="A195" s="7">
        <v>44241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44241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4</v>
      </c>
      <c r="K203" s="32">
        <v>5</v>
      </c>
      <c r="L203" s="32">
        <v>4</v>
      </c>
      <c r="M203" s="32">
        <v>4</v>
      </c>
      <c r="N203" s="32">
        <v>3</v>
      </c>
      <c r="O203" s="32">
        <v>3</v>
      </c>
      <c r="P203" s="32">
        <v>2</v>
      </c>
      <c r="Q203" s="32">
        <f t="shared" ref="Q203" si="6">AVERAGE(E203:P203)</f>
        <v>3.3333333333333335</v>
      </c>
    </row>
    <row r="204" spans="1:17" ht="15" thickBot="1">
      <c r="A204" s="7">
        <v>44241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44241</v>
      </c>
      <c r="B212" s="4">
        <v>34</v>
      </c>
      <c r="C212" s="4" t="s">
        <v>37</v>
      </c>
      <c r="D212" s="23">
        <v>1</v>
      </c>
      <c r="E212" s="31">
        <v>1.4189412737799834</v>
      </c>
      <c r="F212" s="31">
        <v>1.2947931165380233</v>
      </c>
      <c r="G212" s="31">
        <v>1.8852390552995391</v>
      </c>
      <c r="H212" s="31">
        <v>2.5314583333333331</v>
      </c>
      <c r="I212" s="31">
        <v>2.4121975806451612</v>
      </c>
      <c r="J212" s="31">
        <v>2.0105208333333335</v>
      </c>
      <c r="K212" s="31">
        <v>1.5596769815418023</v>
      </c>
      <c r="L212" s="31">
        <v>1.5527777777777778</v>
      </c>
      <c r="M212" s="31">
        <v>1.9261219667182972</v>
      </c>
      <c r="N212" s="31">
        <v>1.6749567623659634</v>
      </c>
      <c r="O212" s="31">
        <v>1.5772208298524084</v>
      </c>
      <c r="P212" s="31">
        <v>1.4367815760095466</v>
      </c>
      <c r="Q212" s="32">
        <v>1.7756146320227293</v>
      </c>
    </row>
    <row r="213" spans="1:18" ht="15" thickBot="1">
      <c r="A213" s="7">
        <v>44241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44241</v>
      </c>
      <c r="B221" s="4">
        <v>35</v>
      </c>
      <c r="C221" s="4" t="s">
        <v>150</v>
      </c>
      <c r="D221" s="41">
        <v>1</v>
      </c>
      <c r="E221" s="31">
        <v>360</v>
      </c>
      <c r="F221" s="31">
        <v>7.3619291117241383</v>
      </c>
      <c r="G221" s="31">
        <v>11.28379021076667</v>
      </c>
      <c r="H221" s="31">
        <v>25.736545793333331</v>
      </c>
      <c r="I221" s="31">
        <v>38.632736136666672</v>
      </c>
      <c r="J221" s="31">
        <v>40.511162949999999</v>
      </c>
      <c r="K221" s="31">
        <v>35.583179633333323</v>
      </c>
      <c r="L221" s="31">
        <v>34.367277913333325</v>
      </c>
      <c r="M221" s="31">
        <v>30.558081173333331</v>
      </c>
      <c r="N221" s="31">
        <v>30.969840369999996</v>
      </c>
      <c r="O221" s="31">
        <v>29.473703983333337</v>
      </c>
      <c r="P221" s="31">
        <v>18.320811841666668</v>
      </c>
      <c r="Q221" s="31">
        <v>9.2282524846666671</v>
      </c>
      <c r="R221" s="31">
        <v>26.054198938587753</v>
      </c>
    </row>
    <row r="222" spans="1:18" ht="15" thickBot="1">
      <c r="A222" s="7">
        <v>44241</v>
      </c>
      <c r="B222" s="4">
        <v>35</v>
      </c>
      <c r="C222" s="4" t="s">
        <v>150</v>
      </c>
      <c r="D222" s="41">
        <v>1</v>
      </c>
      <c r="E222" s="31">
        <v>45</v>
      </c>
      <c r="F222" s="31">
        <v>2.90347650862069</v>
      </c>
      <c r="G222" s="31">
        <v>2.9571505299666665</v>
      </c>
      <c r="H222" s="31">
        <v>4.9526808793333332</v>
      </c>
      <c r="I222" s="31">
        <v>6.6921355136666678</v>
      </c>
      <c r="J222" s="31">
        <v>6.6561007740666671</v>
      </c>
      <c r="K222" s="31">
        <v>6.8870974745666649</v>
      </c>
      <c r="L222" s="31">
        <v>7.1541296826666656</v>
      </c>
      <c r="M222" s="31">
        <v>6.3557444053333336</v>
      </c>
      <c r="N222" s="31">
        <v>6.8647581165666658</v>
      </c>
      <c r="O222" s="31">
        <v>4.9794337305000003</v>
      </c>
      <c r="P222" s="31">
        <v>3.2322542675000006</v>
      </c>
      <c r="Q222" s="31">
        <v>2.5781221735666664</v>
      </c>
      <c r="R222" s="31">
        <v>5.1907772846295286</v>
      </c>
    </row>
    <row r="223" spans="1:18" ht="15" thickBot="1">
      <c r="A223" s="7">
        <v>44241</v>
      </c>
      <c r="B223" s="4">
        <v>35</v>
      </c>
      <c r="C223" s="4" t="s">
        <v>150</v>
      </c>
      <c r="D223" s="41">
        <v>1</v>
      </c>
      <c r="E223" s="31">
        <v>90</v>
      </c>
      <c r="F223" s="31">
        <v>7.8038711858620688</v>
      </c>
      <c r="G223" s="31">
        <v>7.2279813190999995</v>
      </c>
      <c r="H223" s="31">
        <v>8.8963240819999996</v>
      </c>
      <c r="I223" s="31">
        <v>7.398852162999999</v>
      </c>
      <c r="J223" s="31">
        <v>7.1312186173333343</v>
      </c>
      <c r="K223" s="31">
        <v>9.5854815496666674</v>
      </c>
      <c r="L223" s="31">
        <v>10.593293233333331</v>
      </c>
      <c r="M223" s="31">
        <v>12.283585264666664</v>
      </c>
      <c r="N223" s="31">
        <v>10.090648053999997</v>
      </c>
      <c r="O223" s="31">
        <v>7.7357750163333341</v>
      </c>
      <c r="P223" s="31">
        <v>9.709365325000002</v>
      </c>
      <c r="Q223" s="31">
        <v>8.353168101333333</v>
      </c>
      <c r="R223" s="31">
        <v>8.903852496275773</v>
      </c>
    </row>
    <row r="224" spans="1:18" ht="15" thickBot="1">
      <c r="A224" s="7">
        <v>44241</v>
      </c>
      <c r="B224" s="4">
        <v>35</v>
      </c>
      <c r="C224" s="4" t="s">
        <v>150</v>
      </c>
      <c r="D224" s="41">
        <v>1</v>
      </c>
      <c r="E224" s="31">
        <v>135</v>
      </c>
      <c r="F224" s="31">
        <v>34.140528017241373</v>
      </c>
      <c r="G224" s="31">
        <v>30.355852601666673</v>
      </c>
      <c r="H224" s="31">
        <v>17.257768948333339</v>
      </c>
      <c r="I224" s="31">
        <v>9.9493148603333346</v>
      </c>
      <c r="J224" s="31">
        <v>9.692264719733334</v>
      </c>
      <c r="K224" s="31">
        <v>11.263584660666664</v>
      </c>
      <c r="L224" s="31">
        <v>12.282384841000002</v>
      </c>
      <c r="M224" s="31">
        <v>14.675737853333334</v>
      </c>
      <c r="N224" s="31">
        <v>15.015200836</v>
      </c>
      <c r="O224" s="31">
        <v>17.315130171333333</v>
      </c>
      <c r="P224" s="31">
        <v>26.188812636666668</v>
      </c>
      <c r="Q224" s="31">
        <v>30.972494889999997</v>
      </c>
      <c r="R224" s="31">
        <v>19.050506192401123</v>
      </c>
    </row>
    <row r="225" spans="1:18" ht="15" thickBot="1">
      <c r="A225" s="7">
        <v>44241</v>
      </c>
      <c r="B225" s="4">
        <v>35</v>
      </c>
      <c r="C225" s="4" t="s">
        <v>150</v>
      </c>
      <c r="D225" s="41">
        <v>1</v>
      </c>
      <c r="E225" s="31">
        <v>180</v>
      </c>
      <c r="F225" s="31">
        <v>36.529117660344824</v>
      </c>
      <c r="G225" s="31">
        <v>33.959241704666674</v>
      </c>
      <c r="H225" s="31">
        <v>19.92380103633333</v>
      </c>
      <c r="I225" s="31">
        <v>9.5701158923333356</v>
      </c>
      <c r="J225" s="31">
        <v>8.6429903416666658</v>
      </c>
      <c r="K225" s="31">
        <v>7.6783216786666664</v>
      </c>
      <c r="L225" s="31">
        <v>6.1058813890000003</v>
      </c>
      <c r="M225" s="31">
        <v>7.5431448946666668</v>
      </c>
      <c r="N225" s="31">
        <v>9.8958430093333334</v>
      </c>
      <c r="O225" s="31">
        <v>15.765787788000003</v>
      </c>
      <c r="P225" s="31">
        <v>25.936514389000003</v>
      </c>
      <c r="Q225" s="31">
        <v>36.197897986666675</v>
      </c>
      <c r="R225" s="31">
        <v>18.094514249192201</v>
      </c>
    </row>
    <row r="226" spans="1:18" ht="15" thickBot="1">
      <c r="A226" s="7">
        <v>44241</v>
      </c>
      <c r="B226" s="4">
        <v>35</v>
      </c>
      <c r="C226" s="4" t="s">
        <v>150</v>
      </c>
      <c r="D226" s="41">
        <v>1</v>
      </c>
      <c r="E226" s="31">
        <v>225</v>
      </c>
      <c r="F226" s="31">
        <v>2.935038714275862</v>
      </c>
      <c r="G226" s="31">
        <v>2.8511049444333332</v>
      </c>
      <c r="H226" s="31">
        <v>3.2822259540333341</v>
      </c>
      <c r="I226" s="31">
        <v>4.2747695202333338</v>
      </c>
      <c r="J226" s="31">
        <v>4.3397462797666666</v>
      </c>
      <c r="K226" s="31">
        <v>3.5766842612000005</v>
      </c>
      <c r="L226" s="31">
        <v>3.0707098149333332</v>
      </c>
      <c r="M226" s="31">
        <v>3.1272159217333324</v>
      </c>
      <c r="N226" s="31">
        <v>3.5973318542666672</v>
      </c>
      <c r="O226" s="31">
        <v>5.0986457180666678</v>
      </c>
      <c r="P226" s="31">
        <v>3.2861244487666661</v>
      </c>
      <c r="Q226" s="31">
        <v>1.9438995985666665</v>
      </c>
      <c r="R226" s="31">
        <v>3.4500553543008365</v>
      </c>
    </row>
    <row r="227" spans="1:18" ht="15" thickBot="1">
      <c r="A227" s="7">
        <v>44241</v>
      </c>
      <c r="B227" s="4">
        <v>35</v>
      </c>
      <c r="C227" s="4" t="s">
        <v>150</v>
      </c>
      <c r="D227" s="41">
        <v>1</v>
      </c>
      <c r="E227" s="31">
        <v>270</v>
      </c>
      <c r="F227" s="31">
        <v>2.1357116483103451</v>
      </c>
      <c r="G227" s="31">
        <v>1.9519951721666664</v>
      </c>
      <c r="H227" s="31">
        <v>4.8750426369666666</v>
      </c>
      <c r="I227" s="31">
        <v>5.6943375470000008</v>
      </c>
      <c r="J227" s="31">
        <v>5.6549784075666674</v>
      </c>
      <c r="K227" s="31">
        <v>4.4260214057666651</v>
      </c>
      <c r="L227" s="31">
        <v>4.9153361779666662</v>
      </c>
      <c r="M227" s="31">
        <v>5.3611652690000007</v>
      </c>
      <c r="N227" s="31">
        <v>4.6909711153333342</v>
      </c>
      <c r="O227" s="31">
        <v>4.1435291921333324</v>
      </c>
      <c r="P227" s="31">
        <v>1.7430442830666666</v>
      </c>
      <c r="Q227" s="31">
        <v>2.6647622286999999</v>
      </c>
      <c r="R227" s="31">
        <v>4.0266605595292511</v>
      </c>
    </row>
    <row r="228" spans="1:18" ht="15" thickBot="1">
      <c r="A228" s="7">
        <v>44241</v>
      </c>
      <c r="B228" s="4">
        <v>35</v>
      </c>
      <c r="C228" s="4" t="s">
        <v>150</v>
      </c>
      <c r="D228" s="41">
        <v>1</v>
      </c>
      <c r="E228" s="31">
        <v>315</v>
      </c>
      <c r="F228" s="31">
        <v>6.1903266706896538</v>
      </c>
      <c r="G228" s="31">
        <v>9.4128839026666657</v>
      </c>
      <c r="H228" s="31">
        <v>15.075611218999997</v>
      </c>
      <c r="I228" s="31">
        <v>17.787738431333331</v>
      </c>
      <c r="J228" s="31">
        <v>17.371538408666666</v>
      </c>
      <c r="K228" s="31">
        <v>20.999629977333335</v>
      </c>
      <c r="L228" s="31">
        <v>21.510987230999998</v>
      </c>
      <c r="M228" s="31">
        <v>20.095325550999998</v>
      </c>
      <c r="N228" s="31">
        <v>18.875406965999996</v>
      </c>
      <c r="O228" s="31">
        <v>15.487994608999999</v>
      </c>
      <c r="P228" s="31">
        <v>11.583073221666668</v>
      </c>
      <c r="Q228" s="31">
        <v>8.0614030723333343</v>
      </c>
      <c r="R228" s="31">
        <v>15.229435239972155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44241</v>
      </c>
      <c r="B235" s="4">
        <v>36</v>
      </c>
      <c r="C235" s="4" t="s">
        <v>150</v>
      </c>
      <c r="D235" s="23">
        <v>1</v>
      </c>
      <c r="E235" s="31">
        <v>-25.586582321081067</v>
      </c>
      <c r="F235" s="31">
        <v>-19.939876036051057</v>
      </c>
      <c r="G235" s="31">
        <v>-6.2534139811602092</v>
      </c>
      <c r="H235" s="31">
        <v>6.6526250021180342</v>
      </c>
      <c r="I235" s="31">
        <v>16.136545701455123</v>
      </c>
      <c r="J235" s="31">
        <v>22.319236112053815</v>
      </c>
      <c r="K235" s="31">
        <v>24.644913596434439</v>
      </c>
      <c r="L235" s="31">
        <v>21.158386296883457</v>
      </c>
      <c r="M235" s="31">
        <v>13.188194443980853</v>
      </c>
      <c r="N235" s="31">
        <v>2.7640053765437687</v>
      </c>
      <c r="O235" s="31">
        <v>-11.17483333729311</v>
      </c>
      <c r="P235" s="31">
        <v>-21.384435490953425</v>
      </c>
      <c r="Q235" s="32">
        <v>2.0019053610502109</v>
      </c>
    </row>
    <row r="236" spans="1:18" ht="15" thickBot="1">
      <c r="A236" s="7">
        <v>44241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44241</v>
      </c>
      <c r="B244" s="4">
        <v>38</v>
      </c>
      <c r="C244" s="4" t="s">
        <v>150</v>
      </c>
      <c r="D244" s="41">
        <v>1</v>
      </c>
      <c r="E244" s="41">
        <v>78.891685205784242</v>
      </c>
      <c r="F244" s="41">
        <v>76.925261699507416</v>
      </c>
      <c r="G244" s="41">
        <v>64.937903225806451</v>
      </c>
      <c r="H244" s="41">
        <v>50.9901388888889</v>
      </c>
      <c r="I244" s="41">
        <v>49.529838709677414</v>
      </c>
      <c r="J244" s="41">
        <v>58.552777777777791</v>
      </c>
      <c r="K244" s="41">
        <v>65.559811827956992</v>
      </c>
      <c r="L244" s="41">
        <v>67.974462365591393</v>
      </c>
      <c r="M244" s="41">
        <v>64.567222222222227</v>
      </c>
      <c r="N244" s="41">
        <v>65.532795698924744</v>
      </c>
      <c r="O244" s="41">
        <v>74.291111111111093</v>
      </c>
      <c r="P244" s="41">
        <v>80.460618279569886</v>
      </c>
      <c r="Q244" s="40">
        <f t="shared" ref="Q244" si="7">AVERAGE(E244:P244)</f>
        <v>66.517802251068204</v>
      </c>
    </row>
    <row r="245" spans="1:17" ht="15" thickBot="1">
      <c r="A245" s="7">
        <v>44241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44241</v>
      </c>
      <c r="B253" s="4">
        <v>39</v>
      </c>
      <c r="C253" s="4" t="s">
        <v>150</v>
      </c>
      <c r="D253" s="41">
        <v>1</v>
      </c>
      <c r="E253" s="31">
        <v>-27.3</v>
      </c>
      <c r="F253" s="31">
        <v>-22.78</v>
      </c>
      <c r="G253" s="31">
        <v>-13.46</v>
      </c>
      <c r="H253" s="31">
        <v>-6.84</v>
      </c>
      <c r="I253" s="31">
        <v>-7.0000000000000007E-2</v>
      </c>
      <c r="J253" s="31">
        <v>7.71</v>
      </c>
      <c r="K253" s="31">
        <v>12.2</v>
      </c>
      <c r="L253" s="31">
        <v>10.52</v>
      </c>
      <c r="M253" s="31">
        <v>3.1</v>
      </c>
      <c r="N253" s="31">
        <v>-5.23</v>
      </c>
      <c r="O253" s="31">
        <v>-14.94</v>
      </c>
      <c r="P253" s="31">
        <v>-22.93</v>
      </c>
      <c r="Q253" s="32">
        <f t="shared" ref="Q253" si="8">AVERAGE(E253:P253)</f>
        <v>-6.6683333333333321</v>
      </c>
    </row>
    <row r="254" spans="1:17" ht="15" thickBot="1">
      <c r="A254" s="7">
        <v>44241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44241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23.193333333333335</v>
      </c>
      <c r="J262" s="31">
        <v>56.190000000000012</v>
      </c>
      <c r="K262" s="31">
        <v>70.723333333333358</v>
      </c>
      <c r="L262" s="31">
        <v>73.923333333333332</v>
      </c>
      <c r="M262" s="31">
        <v>34.716666666666669</v>
      </c>
      <c r="N262" s="31">
        <v>0</v>
      </c>
      <c r="O262" s="31">
        <v>0</v>
      </c>
      <c r="P262" s="31">
        <v>0</v>
      </c>
      <c r="Q262" s="32">
        <v>258.74666666666673</v>
      </c>
    </row>
    <row r="263" spans="1:17" ht="15" thickBot="1">
      <c r="A263" s="7">
        <v>44241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44241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7.7666666666666666</v>
      </c>
      <c r="J271" s="31">
        <v>11.8</v>
      </c>
      <c r="K271" s="31">
        <v>14.266666666666667</v>
      </c>
      <c r="L271" s="31">
        <v>13.1</v>
      </c>
      <c r="M271" s="31">
        <v>8.4</v>
      </c>
      <c r="N271" s="31">
        <v>0</v>
      </c>
      <c r="O271" s="31">
        <v>0</v>
      </c>
      <c r="P271" s="31">
        <v>0</v>
      </c>
      <c r="Q271" s="31">
        <v>55.333333333333336</v>
      </c>
    </row>
    <row r="272" spans="1:17" ht="15" thickBot="1">
      <c r="A272" s="7">
        <v>44241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44241</v>
      </c>
      <c r="B280" s="4">
        <v>47</v>
      </c>
      <c r="C280" s="4" t="s">
        <v>33</v>
      </c>
      <c r="D280" s="41">
        <v>5</v>
      </c>
      <c r="E280" s="31">
        <v>5.3666666666666663</v>
      </c>
      <c r="F280" s="31">
        <v>4.333333333333333</v>
      </c>
      <c r="G280" s="31">
        <v>5.2333333333333334</v>
      </c>
      <c r="H280" s="31">
        <v>6.2</v>
      </c>
      <c r="I280" s="31">
        <v>2</v>
      </c>
      <c r="J280" s="31">
        <v>0</v>
      </c>
      <c r="K280" s="31">
        <v>0</v>
      </c>
      <c r="L280" s="31">
        <v>0</v>
      </c>
      <c r="M280" s="31">
        <v>0</v>
      </c>
      <c r="N280" s="31">
        <v>5.666666666666667</v>
      </c>
      <c r="O280" s="31">
        <v>6.8</v>
      </c>
      <c r="P280" s="31">
        <v>7.0666666666666664</v>
      </c>
      <c r="Q280" s="32">
        <v>42.666666666666671</v>
      </c>
    </row>
    <row r="281" spans="1:17" ht="15" thickBot="1">
      <c r="A281" s="7">
        <v>44241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E17" sqref="E17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58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44213</v>
      </c>
      <c r="B10" s="4" t="s">
        <v>59</v>
      </c>
      <c r="C10" s="4" t="s">
        <v>60</v>
      </c>
      <c r="D10" s="8">
        <v>1234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173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44213</v>
      </c>
      <c r="B23" s="4">
        <v>1</v>
      </c>
      <c r="C23" s="4" t="s">
        <v>31</v>
      </c>
      <c r="D23" s="8">
        <v>4</v>
      </c>
      <c r="E23" s="31">
        <v>3.5333333333333332</v>
      </c>
      <c r="F23" s="52">
        <v>3.753333333333333</v>
      </c>
      <c r="G23" s="31">
        <v>6.7100000000000035</v>
      </c>
      <c r="H23" s="31">
        <v>13.483333333333336</v>
      </c>
      <c r="I23" s="31">
        <v>22.33666666666668</v>
      </c>
      <c r="J23" s="31">
        <v>34.453333333333362</v>
      </c>
      <c r="K23" s="31">
        <v>57.933333333333316</v>
      </c>
      <c r="L23" s="31">
        <v>48.913333333333377</v>
      </c>
      <c r="M23" s="31">
        <v>24.493333333333343</v>
      </c>
      <c r="N23" s="31">
        <v>13.296666666666665</v>
      </c>
      <c r="O23" s="31">
        <v>10.816666666666666</v>
      </c>
      <c r="P23" s="31">
        <v>6.4933333333333376</v>
      </c>
      <c r="Q23" s="32">
        <v>246.21666666666673</v>
      </c>
    </row>
    <row r="24" spans="1:17" ht="15" thickBot="1">
      <c r="A24" s="7">
        <v>44213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44213</v>
      </c>
      <c r="B31" s="4">
        <v>2</v>
      </c>
      <c r="C31" s="4" t="s">
        <v>34</v>
      </c>
      <c r="D31" s="8">
        <v>5</v>
      </c>
      <c r="E31" s="31">
        <v>1.3333333333333333</v>
      </c>
      <c r="F31" s="31">
        <v>1.5333333333333334</v>
      </c>
      <c r="G31" s="31">
        <v>1.9</v>
      </c>
      <c r="H31" s="31">
        <v>3.4333333333333331</v>
      </c>
      <c r="I31" s="31">
        <v>4.0666666666666664</v>
      </c>
      <c r="J31" s="31">
        <v>6.2333333333333334</v>
      </c>
      <c r="K31" s="31">
        <v>8.1999999999999993</v>
      </c>
      <c r="L31" s="31">
        <v>7.3666666666666663</v>
      </c>
      <c r="M31" s="31">
        <v>4.7333333333333334</v>
      </c>
      <c r="N31" s="31">
        <v>3.1666666666666665</v>
      </c>
      <c r="O31" s="31">
        <v>3.2</v>
      </c>
      <c r="P31" s="31">
        <v>2.6</v>
      </c>
      <c r="Q31" s="32">
        <v>47.766666666666666</v>
      </c>
    </row>
    <row r="32" spans="1:17" ht="15" thickBot="1">
      <c r="A32" s="7">
        <v>44213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44213</v>
      </c>
      <c r="B39" s="4">
        <v>3</v>
      </c>
      <c r="C39" s="4" t="s">
        <v>37</v>
      </c>
      <c r="D39" s="8">
        <v>1</v>
      </c>
      <c r="E39" s="31">
        <v>-23.932333333333339</v>
      </c>
      <c r="F39" s="31">
        <v>-19.950999999999997</v>
      </c>
      <c r="G39" s="31">
        <v>-9.5246666666666666</v>
      </c>
      <c r="H39" s="31">
        <v>7.2846666666666664</v>
      </c>
      <c r="I39" s="31">
        <v>18.395666666666671</v>
      </c>
      <c r="J39" s="31">
        <v>23.508666666666663</v>
      </c>
      <c r="K39" s="31">
        <v>25.109666666666662</v>
      </c>
      <c r="L39" s="31">
        <v>22.9</v>
      </c>
      <c r="M39" s="31">
        <v>16.849</v>
      </c>
      <c r="N39" s="31">
        <v>7.5230000000000006</v>
      </c>
      <c r="O39" s="31">
        <v>-6.5626666666666686</v>
      </c>
      <c r="P39" s="31">
        <v>-19.121333333333332</v>
      </c>
      <c r="Q39" s="32">
        <v>3.5398888888888913</v>
      </c>
    </row>
    <row r="40" spans="1:17" ht="15" thickBot="1">
      <c r="A40" s="7">
        <v>44213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44213</v>
      </c>
      <c r="B47" s="4">
        <v>4</v>
      </c>
      <c r="C47" s="4" t="s">
        <v>37</v>
      </c>
      <c r="D47" s="8">
        <v>1</v>
      </c>
      <c r="E47" s="31">
        <v>-34.989666666666672</v>
      </c>
      <c r="F47" s="31">
        <v>-32.599333333333341</v>
      </c>
      <c r="G47" s="31">
        <v>-23.222666666666669</v>
      </c>
      <c r="H47" s="31">
        <v>-5.1863333333333346</v>
      </c>
      <c r="I47" s="31">
        <v>4.0036666666666667</v>
      </c>
      <c r="J47" s="31">
        <v>9.4236666666666675</v>
      </c>
      <c r="K47" s="31">
        <v>12.30533333333333</v>
      </c>
      <c r="L47" s="31">
        <v>10.093</v>
      </c>
      <c r="M47" s="31">
        <v>3.5680000000000001</v>
      </c>
      <c r="N47" s="31">
        <v>-4.769000000000001</v>
      </c>
      <c r="O47" s="31">
        <v>-17.718999999999998</v>
      </c>
      <c r="P47" s="31">
        <v>-29.466666666666672</v>
      </c>
      <c r="Q47" s="32">
        <f t="shared" ref="Q47" si="0">AVERAGE(E47:P47)</f>
        <v>-9.0465833333333361</v>
      </c>
    </row>
    <row r="48" spans="1:17" ht="15" thickBot="1">
      <c r="A48" s="7">
        <v>44213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44213</v>
      </c>
      <c r="B55" s="4">
        <v>5</v>
      </c>
      <c r="C55" s="4" t="s">
        <v>37</v>
      </c>
      <c r="D55" s="8">
        <v>1</v>
      </c>
      <c r="E55" s="31">
        <v>-30.407271505376347</v>
      </c>
      <c r="F55" s="31">
        <v>-27.295497742200322</v>
      </c>
      <c r="G55" s="31">
        <v>-16.883145161290326</v>
      </c>
      <c r="H55" s="31">
        <v>0.65990277777777806</v>
      </c>
      <c r="I55" s="31">
        <v>11.003198924731183</v>
      </c>
      <c r="J55" s="31">
        <v>16.21970833333333</v>
      </c>
      <c r="K55" s="31">
        <v>18.354005376344084</v>
      </c>
      <c r="L55" s="31">
        <v>16.077392473118277</v>
      </c>
      <c r="M55" s="31">
        <v>9.7311805555555555</v>
      </c>
      <c r="N55" s="31">
        <v>0.80170698924731254</v>
      </c>
      <c r="O55" s="31">
        <v>-12.578930555555559</v>
      </c>
      <c r="P55" s="31">
        <v>-24.8374059139785</v>
      </c>
      <c r="Q55" s="32">
        <v>-3.1559769350250764</v>
      </c>
    </row>
    <row r="56" spans="1:17" ht="15" thickBot="1">
      <c r="A56" s="7">
        <v>44213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44213</v>
      </c>
      <c r="B64" s="4">
        <v>7</v>
      </c>
      <c r="C64" s="4" t="s">
        <v>37</v>
      </c>
      <c r="D64" s="8">
        <v>1</v>
      </c>
      <c r="E64" s="108">
        <v>0.39874999999999999</v>
      </c>
      <c r="F64" s="108">
        <v>0.56375000000000008</v>
      </c>
      <c r="G64" s="108">
        <v>1.4487500000000002</v>
      </c>
      <c r="H64" s="108">
        <v>4.1612499999999999</v>
      </c>
      <c r="I64" s="108">
        <v>6.4043478260869566</v>
      </c>
      <c r="J64" s="108">
        <v>9.7521739130434781</v>
      </c>
      <c r="K64" s="108">
        <v>12.195652173913047</v>
      </c>
      <c r="L64" s="108">
        <v>10.808695652173913</v>
      </c>
      <c r="M64" s="108">
        <v>7.1000000000000005</v>
      </c>
      <c r="N64" s="108">
        <v>4.2495833333333328</v>
      </c>
      <c r="O64" s="108">
        <v>1.9783333333333333</v>
      </c>
      <c r="P64" s="108">
        <v>0.73458333333333325</v>
      </c>
      <c r="Q64" s="119">
        <v>4.915281690140846</v>
      </c>
    </row>
    <row r="65" spans="1:17" ht="15" thickBot="1">
      <c r="A65" s="7">
        <v>44213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44213</v>
      </c>
      <c r="B76" s="4">
        <v>10</v>
      </c>
      <c r="C76" s="4" t="s">
        <v>37</v>
      </c>
      <c r="D76" s="8">
        <v>1</v>
      </c>
      <c r="E76" s="99">
        <v>885.3</v>
      </c>
      <c r="F76" s="99">
        <v>883.2</v>
      </c>
      <c r="G76" s="99">
        <v>880.8</v>
      </c>
      <c r="H76" s="99">
        <v>876.7</v>
      </c>
      <c r="I76" s="99">
        <v>874.9</v>
      </c>
      <c r="J76" s="99">
        <v>872</v>
      </c>
      <c r="K76" s="99">
        <v>870.8</v>
      </c>
      <c r="L76" s="99">
        <v>873.4</v>
      </c>
      <c r="M76" s="99">
        <v>877.6</v>
      </c>
      <c r="N76" s="99">
        <v>881</v>
      </c>
      <c r="O76" s="99">
        <v>882.8</v>
      </c>
      <c r="P76" s="99">
        <v>884.7</v>
      </c>
      <c r="Q76" s="100">
        <v>878.6</v>
      </c>
    </row>
    <row r="77" spans="1:17" ht="15" thickBot="1">
      <c r="A77" s="3">
        <v>44213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44213</v>
      </c>
      <c r="B84" s="4">
        <v>11</v>
      </c>
      <c r="C84" s="4" t="s">
        <v>128</v>
      </c>
      <c r="D84" s="8">
        <v>7</v>
      </c>
      <c r="E84" s="31">
        <v>0.51249998799999996</v>
      </c>
      <c r="F84" s="31">
        <v>1.0125000500000001</v>
      </c>
      <c r="G84" s="31">
        <v>0.897499979</v>
      </c>
      <c r="H84" s="31">
        <v>3.2175002099999999</v>
      </c>
      <c r="I84" s="31">
        <v>7.3049993500000001</v>
      </c>
      <c r="J84" s="31">
        <v>8.3374996199999991</v>
      </c>
      <c r="K84" s="31">
        <v>20.4475002</v>
      </c>
      <c r="L84" s="31">
        <v>16.792501399999999</v>
      </c>
      <c r="M84" s="31">
        <v>9.8150005300000007</v>
      </c>
      <c r="N84" s="31">
        <v>2.4900000100000002</v>
      </c>
      <c r="O84" s="31">
        <v>4.4299998299999999</v>
      </c>
      <c r="P84" s="31">
        <v>1.5575000000000001</v>
      </c>
      <c r="Q84" s="11"/>
    </row>
    <row r="85" spans="1:256" s="21" customFormat="1" ht="15" thickBot="1">
      <c r="A85" s="7">
        <v>44213</v>
      </c>
      <c r="B85" s="4">
        <v>11</v>
      </c>
      <c r="C85" s="4" t="s">
        <v>129</v>
      </c>
      <c r="D85" s="8">
        <v>8</v>
      </c>
      <c r="E85" s="31">
        <v>1.64749992</v>
      </c>
      <c r="F85" s="31">
        <v>2.7674999200000001</v>
      </c>
      <c r="G85" s="31">
        <v>2.9474999899999998</v>
      </c>
      <c r="H85" s="31">
        <v>8.1225004199999997</v>
      </c>
      <c r="I85" s="31">
        <v>15.5099993</v>
      </c>
      <c r="J85" s="31">
        <v>21.955001800000002</v>
      </c>
      <c r="K85" s="31">
        <v>36.060001399999997</v>
      </c>
      <c r="L85" s="31">
        <v>28.395000499999998</v>
      </c>
      <c r="M85" s="31">
        <v>18.034999800000001</v>
      </c>
      <c r="N85" s="31">
        <v>6.9400005299999998</v>
      </c>
      <c r="O85" s="31">
        <v>6.9200000800000003</v>
      </c>
      <c r="P85" s="31">
        <v>4.5625</v>
      </c>
      <c r="Q85" s="11"/>
    </row>
    <row r="86" spans="1:256" s="21" customFormat="1" ht="15" thickBot="1">
      <c r="A86" s="7">
        <v>44213</v>
      </c>
      <c r="B86" s="4">
        <v>11</v>
      </c>
      <c r="C86" s="4" t="s">
        <v>130</v>
      </c>
      <c r="D86" s="8">
        <v>9</v>
      </c>
      <c r="E86" s="31">
        <v>2.57249975</v>
      </c>
      <c r="F86" s="31">
        <v>3.65249991</v>
      </c>
      <c r="G86" s="31">
        <v>5.8149995800000003</v>
      </c>
      <c r="H86" s="31">
        <v>11.067501099999999</v>
      </c>
      <c r="I86" s="31">
        <v>22.099998500000002</v>
      </c>
      <c r="J86" s="31">
        <v>33.125</v>
      </c>
      <c r="K86" s="31">
        <v>50.305000300000003</v>
      </c>
      <c r="L86" s="31">
        <v>41.932502700000001</v>
      </c>
      <c r="M86" s="31">
        <v>23.387500800000002</v>
      </c>
      <c r="N86" s="31">
        <v>12.3650007</v>
      </c>
      <c r="O86" s="31">
        <v>10.0600004</v>
      </c>
      <c r="P86" s="31">
        <v>7.0250005700000004</v>
      </c>
      <c r="Q86" s="11"/>
    </row>
    <row r="87" spans="1:256" s="21" customFormat="1" ht="15" thickBot="1">
      <c r="A87" s="7">
        <v>44213</v>
      </c>
      <c r="B87" s="4">
        <v>11</v>
      </c>
      <c r="C87" s="4" t="s">
        <v>131</v>
      </c>
      <c r="D87" s="8">
        <v>10</v>
      </c>
      <c r="E87" s="31">
        <v>4.3450002699999999</v>
      </c>
      <c r="F87" s="31">
        <v>4.7349996599999997</v>
      </c>
      <c r="G87" s="31">
        <v>9.6900005300000007</v>
      </c>
      <c r="H87" s="31">
        <v>16.869998899999999</v>
      </c>
      <c r="I87" s="31">
        <v>27.802501700000001</v>
      </c>
      <c r="J87" s="31">
        <v>42.394996599999999</v>
      </c>
      <c r="K87" s="31">
        <v>65.397499100000005</v>
      </c>
      <c r="L87" s="31">
        <v>61.6124954</v>
      </c>
      <c r="M87" s="31">
        <v>30.580001800000002</v>
      </c>
      <c r="N87" s="31">
        <v>17.737501099999999</v>
      </c>
      <c r="O87" s="31">
        <v>13.797500599999999</v>
      </c>
      <c r="P87" s="31">
        <v>8.4750003800000009</v>
      </c>
      <c r="Q87" s="11"/>
    </row>
    <row r="88" spans="1:256" s="21" customFormat="1" ht="15" thickBot="1">
      <c r="A88" s="7">
        <v>44213</v>
      </c>
      <c r="B88" s="4">
        <v>11</v>
      </c>
      <c r="C88" s="4" t="s">
        <v>132</v>
      </c>
      <c r="D88" s="8">
        <v>11</v>
      </c>
      <c r="E88" s="31">
        <v>9.9225006100000002</v>
      </c>
      <c r="F88" s="31">
        <v>7.7524995800000003</v>
      </c>
      <c r="G88" s="31">
        <v>15.454999900000001</v>
      </c>
      <c r="H88" s="31">
        <v>28.322498299999999</v>
      </c>
      <c r="I88" s="31">
        <v>40.077499400000001</v>
      </c>
      <c r="J88" s="31">
        <v>66.887496900000002</v>
      </c>
      <c r="K88" s="31">
        <v>121.715012</v>
      </c>
      <c r="L88" s="31">
        <v>95.512496900000002</v>
      </c>
      <c r="M88" s="31">
        <v>42.832500500000002</v>
      </c>
      <c r="N88" s="31">
        <v>28.337499600000001</v>
      </c>
      <c r="O88" s="31">
        <v>22.3675003</v>
      </c>
      <c r="P88" s="31">
        <v>11.4550018</v>
      </c>
      <c r="Q88" s="11"/>
    </row>
    <row r="89" spans="1:256" s="21" customFormat="1" ht="15" thickBot="1">
      <c r="A89" s="7">
        <v>44213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44213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3.3333333333333333E-2</v>
      </c>
      <c r="I96" s="31">
        <v>3.3666666666666667</v>
      </c>
      <c r="J96" s="31">
        <v>12.633333333333333</v>
      </c>
      <c r="K96" s="31">
        <v>16.066666666666666</v>
      </c>
      <c r="L96" s="31">
        <v>10</v>
      </c>
      <c r="M96" s="31">
        <v>1.5333333333333334</v>
      </c>
      <c r="N96" s="31">
        <v>0</v>
      </c>
      <c r="O96" s="31">
        <v>0</v>
      </c>
      <c r="P96" s="31">
        <v>0</v>
      </c>
      <c r="Q96" s="32">
        <v>43.633333333333333</v>
      </c>
    </row>
    <row r="97" spans="1:256" ht="15" thickBot="1">
      <c r="A97" s="7">
        <v>44213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44213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0.2</v>
      </c>
      <c r="J102" s="31">
        <v>2.4</v>
      </c>
      <c r="K102" s="31">
        <v>4.4333333333333336</v>
      </c>
      <c r="L102" s="31">
        <v>2.0333333333333332</v>
      </c>
      <c r="M102" s="31">
        <v>3.3333333333333333E-2</v>
      </c>
      <c r="N102" s="31">
        <v>0</v>
      </c>
      <c r="O102" s="31">
        <v>0</v>
      </c>
      <c r="P102" s="31">
        <v>0</v>
      </c>
      <c r="Q102" s="32">
        <v>9.1</v>
      </c>
    </row>
    <row r="103" spans="1:256" ht="15" thickBot="1">
      <c r="A103" s="7">
        <v>44213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44213</v>
      </c>
      <c r="B110" s="4">
        <v>14</v>
      </c>
      <c r="C110" s="4" t="s">
        <v>33</v>
      </c>
      <c r="D110" s="8">
        <v>5</v>
      </c>
      <c r="E110" s="31">
        <v>31</v>
      </c>
      <c r="F110" s="31">
        <v>28.166666666666668</v>
      </c>
      <c r="G110" s="31">
        <v>29.2</v>
      </c>
      <c r="H110" s="31">
        <v>5.3666666666666663</v>
      </c>
      <c r="I110" s="31">
        <v>0</v>
      </c>
      <c r="J110" s="31">
        <v>0</v>
      </c>
      <c r="K110" s="31">
        <v>0</v>
      </c>
      <c r="L110" s="31">
        <v>0</v>
      </c>
      <c r="M110" s="31">
        <v>6.6666666666666666E-2</v>
      </c>
      <c r="N110" s="31">
        <v>3.4666666666666668</v>
      </c>
      <c r="O110" s="31">
        <v>25.2</v>
      </c>
      <c r="P110" s="31">
        <v>30.766666666666666</v>
      </c>
      <c r="Q110" s="32">
        <v>153.23333333333332</v>
      </c>
    </row>
    <row r="111" spans="1:256" ht="15" thickBot="1">
      <c r="A111" s="7">
        <v>44213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44213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31</v>
      </c>
      <c r="H118" s="31">
        <v>23.233333333333334</v>
      </c>
      <c r="I118" s="31">
        <v>6.6</v>
      </c>
      <c r="J118" s="31">
        <v>0.33333333333333331</v>
      </c>
      <c r="K118" s="31">
        <v>0</v>
      </c>
      <c r="L118" s="31">
        <v>6.6666666666666666E-2</v>
      </c>
      <c r="M118" s="31">
        <v>5.8666666666666663</v>
      </c>
      <c r="N118" s="31">
        <v>25.533333333333335</v>
      </c>
      <c r="O118" s="31">
        <v>29.9</v>
      </c>
      <c r="P118" s="31">
        <v>31</v>
      </c>
      <c r="Q118" s="32">
        <v>212.76666666666668</v>
      </c>
    </row>
    <row r="119" spans="1:256" ht="15" thickBot="1">
      <c r="A119" s="7">
        <v>44213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44213</v>
      </c>
      <c r="B126" s="4">
        <v>16</v>
      </c>
      <c r="C126" s="4" t="s">
        <v>33</v>
      </c>
      <c r="D126" s="8">
        <v>5</v>
      </c>
      <c r="E126" s="31">
        <v>3.3333333333333333E-2</v>
      </c>
      <c r="F126" s="31">
        <v>0</v>
      </c>
      <c r="G126" s="31">
        <v>0.23333333333333334</v>
      </c>
      <c r="H126" s="31">
        <v>0.76666666666666672</v>
      </c>
      <c r="I126" s="31">
        <v>1.6</v>
      </c>
      <c r="J126" s="31">
        <v>2.2000000000000002</v>
      </c>
      <c r="K126" s="31">
        <v>3.7333333333333334</v>
      </c>
      <c r="L126" s="31">
        <v>3.3333333333333335</v>
      </c>
      <c r="M126" s="31">
        <v>1.7333333333333334</v>
      </c>
      <c r="N126" s="31">
        <v>0.8666666666666667</v>
      </c>
      <c r="O126" s="31">
        <v>0.36666666666666664</v>
      </c>
      <c r="P126" s="31">
        <v>0</v>
      </c>
      <c r="Q126" s="32">
        <f t="shared" ref="Q126" si="1">SUM(E126:P126)</f>
        <v>14.866666666666667</v>
      </c>
    </row>
    <row r="127" spans="1:256" ht="15" thickBot="1">
      <c r="A127" s="7">
        <v>44213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44213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3.3333333333333333E-2</v>
      </c>
      <c r="H134" s="31">
        <v>0.23333333333333334</v>
      </c>
      <c r="I134" s="31">
        <v>0.56666666666666665</v>
      </c>
      <c r="J134" s="31">
        <v>0.8</v>
      </c>
      <c r="K134" s="31">
        <v>1.9</v>
      </c>
      <c r="L134" s="31">
        <v>1.5666666666666667</v>
      </c>
      <c r="M134" s="31">
        <v>0.36666666666666664</v>
      </c>
      <c r="N134" s="31">
        <v>0.1</v>
      </c>
      <c r="O134" s="31">
        <v>3.3333333333333333E-2</v>
      </c>
      <c r="P134" s="31">
        <v>0</v>
      </c>
      <c r="Q134" s="32">
        <f t="shared" ref="Q134" si="2">SUM(E134:P134)</f>
        <v>5.5999999999999988</v>
      </c>
    </row>
    <row r="135" spans="1:17" ht="15" thickBot="1">
      <c r="A135" s="7">
        <v>44213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44213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0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3.3333333333333333E-2</v>
      </c>
    </row>
    <row r="143" spans="1:17" ht="15" thickBot="1">
      <c r="A143" s="7">
        <v>44213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8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8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8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8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8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8" ht="15" thickBot="1">
      <c r="A150" s="7">
        <v>44213</v>
      </c>
      <c r="B150" s="4">
        <v>20</v>
      </c>
      <c r="C150" s="4" t="s">
        <v>140</v>
      </c>
      <c r="D150" s="8">
        <v>2</v>
      </c>
      <c r="E150" s="32">
        <v>-16.837499600000001</v>
      </c>
      <c r="F150" s="32">
        <v>-9.6750011400000009</v>
      </c>
      <c r="G150" s="32">
        <v>3.4999997600000001</v>
      </c>
      <c r="H150" s="32">
        <v>17.149999600000001</v>
      </c>
      <c r="I150" s="32">
        <v>23.175001099999999</v>
      </c>
      <c r="J150" s="32">
        <v>29.212499600000001</v>
      </c>
      <c r="K150" s="32">
        <v>30.675001099999999</v>
      </c>
      <c r="L150" s="32">
        <v>28.162500399999999</v>
      </c>
      <c r="M150" s="32">
        <v>22.875</v>
      </c>
      <c r="N150" s="32">
        <v>17.375</v>
      </c>
      <c r="O150" s="32">
        <v>7.4500002900000002</v>
      </c>
      <c r="P150" s="32">
        <v>-3.7250001400000001</v>
      </c>
      <c r="Q150" s="32">
        <f t="shared" ref="Q150" si="4">MAX(E150:P150)</f>
        <v>30.675001099999999</v>
      </c>
    </row>
    <row r="151" spans="1:18" ht="15" thickBot="1">
      <c r="A151" s="7">
        <v>44213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8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8">
      <c r="D153" s="50"/>
    </row>
    <row r="154" spans="1:18" ht="14.25" thickBot="1">
      <c r="D154" s="50"/>
    </row>
    <row r="155" spans="1:18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8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8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8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107" t="s">
        <v>18</v>
      </c>
      <c r="F158" s="107" t="s">
        <v>19</v>
      </c>
      <c r="G158" s="107" t="s">
        <v>20</v>
      </c>
      <c r="H158" s="107" t="s">
        <v>21</v>
      </c>
      <c r="I158" s="107" t="s">
        <v>22</v>
      </c>
      <c r="J158" s="107" t="s">
        <v>23</v>
      </c>
      <c r="K158" s="107" t="s">
        <v>24</v>
      </c>
      <c r="L158" s="107" t="s">
        <v>25</v>
      </c>
      <c r="M158" s="107" t="s">
        <v>26</v>
      </c>
      <c r="N158" s="107" t="s">
        <v>27</v>
      </c>
      <c r="O158" s="107" t="s">
        <v>28</v>
      </c>
      <c r="P158" s="107" t="s">
        <v>29</v>
      </c>
      <c r="Q158" s="107" t="s">
        <v>30</v>
      </c>
    </row>
    <row r="159" spans="1:18" ht="15" thickBot="1">
      <c r="A159" s="7">
        <v>44213</v>
      </c>
      <c r="B159" s="4">
        <v>21</v>
      </c>
      <c r="C159" s="4" t="s">
        <v>142</v>
      </c>
      <c r="D159" s="8">
        <v>3</v>
      </c>
      <c r="E159" s="32">
        <v>-41.687503800000002</v>
      </c>
      <c r="F159" s="32">
        <v>-41.562496199999998</v>
      </c>
      <c r="G159" s="32">
        <v>-33.400001500000002</v>
      </c>
      <c r="H159" s="32">
        <v>-20.6875</v>
      </c>
      <c r="I159" s="32">
        <v>-4.01250076</v>
      </c>
      <c r="J159" s="32">
        <v>3.5</v>
      </c>
      <c r="K159" s="32">
        <v>8.8500003800000009</v>
      </c>
      <c r="L159" s="32">
        <v>5.6374998099999996</v>
      </c>
      <c r="M159" s="32">
        <v>-5.2625002900000002</v>
      </c>
      <c r="N159" s="32">
        <v>-17.425001099999999</v>
      </c>
      <c r="O159" s="32">
        <v>-32.612503099999998</v>
      </c>
      <c r="P159" s="32">
        <v>-39.962501500000002</v>
      </c>
      <c r="Q159" s="32">
        <f t="shared" ref="Q159" si="5">MIN(E159:P159)</f>
        <v>-41.687503800000002</v>
      </c>
      <c r="R159" s="51"/>
    </row>
    <row r="160" spans="1:18" ht="15" thickBot="1">
      <c r="A160" s="7">
        <v>44213</v>
      </c>
      <c r="B160" s="4">
        <v>21</v>
      </c>
      <c r="C160" s="4" t="s">
        <v>133</v>
      </c>
      <c r="D160" s="8">
        <v>98</v>
      </c>
      <c r="E160" s="27">
        <v>30</v>
      </c>
      <c r="F160" s="27">
        <v>30</v>
      </c>
      <c r="G160" s="27">
        <v>30</v>
      </c>
      <c r="H160" s="27">
        <v>30</v>
      </c>
      <c r="I160" s="27">
        <v>30</v>
      </c>
      <c r="J160" s="27">
        <v>30</v>
      </c>
      <c r="K160" s="27">
        <v>30</v>
      </c>
      <c r="L160" s="27">
        <v>30</v>
      </c>
      <c r="M160" s="27">
        <v>30</v>
      </c>
      <c r="N160" s="27">
        <v>30</v>
      </c>
      <c r="O160" s="27">
        <v>30</v>
      </c>
      <c r="P160" s="27">
        <v>30</v>
      </c>
      <c r="Q160" s="27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44213</v>
      </c>
      <c r="B167" s="4">
        <v>22</v>
      </c>
      <c r="C167" s="4" t="s">
        <v>140</v>
      </c>
      <c r="D167" s="41">
        <v>2</v>
      </c>
      <c r="E167" s="31">
        <v>-10.199999999999999</v>
      </c>
      <c r="F167" s="31">
        <v>4.9000000000000004</v>
      </c>
      <c r="G167" s="31">
        <v>11.2</v>
      </c>
      <c r="H167" s="31">
        <v>26.1</v>
      </c>
      <c r="I167" s="31">
        <v>31.5</v>
      </c>
      <c r="J167" s="31">
        <v>35.700000000000003</v>
      </c>
      <c r="K167" s="31">
        <v>38.6</v>
      </c>
      <c r="L167" s="31">
        <v>35.799999999999997</v>
      </c>
      <c r="M167" s="31">
        <v>31.1</v>
      </c>
      <c r="N167" s="31">
        <v>23.9</v>
      </c>
      <c r="O167" s="31">
        <v>13.5</v>
      </c>
      <c r="P167" s="31">
        <v>5.9</v>
      </c>
      <c r="Q167" s="32">
        <v>38.6</v>
      </c>
    </row>
    <row r="168" spans="1:17" ht="15" thickBot="1">
      <c r="A168" s="7">
        <v>44213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44213</v>
      </c>
      <c r="B176" s="4">
        <v>23</v>
      </c>
      <c r="C176" s="4" t="s">
        <v>142</v>
      </c>
      <c r="D176" s="41">
        <v>3</v>
      </c>
      <c r="E176" s="31">
        <v>-46.7</v>
      </c>
      <c r="F176" s="31">
        <v>-45.9</v>
      </c>
      <c r="G176" s="31">
        <v>-40.6</v>
      </c>
      <c r="H176" s="31">
        <v>-30.2</v>
      </c>
      <c r="I176" s="31">
        <v>-8.9</v>
      </c>
      <c r="J176" s="31">
        <v>-2.2999999999999998</v>
      </c>
      <c r="K176" s="31">
        <v>2.2999999999999998</v>
      </c>
      <c r="L176" s="31">
        <v>-0.7</v>
      </c>
      <c r="M176" s="31">
        <v>-9.8000000000000007</v>
      </c>
      <c r="N176" s="31">
        <v>-24.1</v>
      </c>
      <c r="O176" s="31">
        <v>-37.9</v>
      </c>
      <c r="P176" s="31">
        <v>-43.5</v>
      </c>
      <c r="Q176" s="32">
        <v>-46.7</v>
      </c>
    </row>
    <row r="177" spans="1:17" ht="15" thickBot="1">
      <c r="A177" s="7">
        <v>44213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44213</v>
      </c>
      <c r="B185" s="4">
        <v>24</v>
      </c>
      <c r="C185" s="4" t="s">
        <v>140</v>
      </c>
      <c r="D185" s="23">
        <v>2</v>
      </c>
      <c r="E185" s="31">
        <v>5</v>
      </c>
      <c r="F185" s="31">
        <v>4.7</v>
      </c>
      <c r="G185" s="31">
        <v>13.9</v>
      </c>
      <c r="H185" s="31">
        <v>23.9</v>
      </c>
      <c r="I185" s="31">
        <v>26.2</v>
      </c>
      <c r="J185" s="31">
        <v>33</v>
      </c>
      <c r="K185" s="31">
        <v>46.8</v>
      </c>
      <c r="L185" s="31">
        <v>50.3</v>
      </c>
      <c r="M185" s="31">
        <v>25.7</v>
      </c>
      <c r="N185" s="31">
        <v>13</v>
      </c>
      <c r="O185" s="31">
        <v>17.399999999999999</v>
      </c>
      <c r="P185" s="31">
        <v>4.3</v>
      </c>
      <c r="Q185" s="32">
        <v>50.3</v>
      </c>
    </row>
    <row r="186" spans="1:17" ht="15" thickBot="1">
      <c r="A186" s="7">
        <v>44213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44213</v>
      </c>
      <c r="B194" s="4">
        <v>24</v>
      </c>
      <c r="C194" s="4" t="s">
        <v>140</v>
      </c>
      <c r="D194" s="41">
        <v>3</v>
      </c>
      <c r="E194" s="31">
        <v>14</v>
      </c>
      <c r="F194" s="31">
        <v>16</v>
      </c>
      <c r="G194" s="31">
        <v>20</v>
      </c>
      <c r="H194" s="31">
        <v>28</v>
      </c>
      <c r="I194" s="31">
        <v>24</v>
      </c>
      <c r="J194" s="31">
        <v>34</v>
      </c>
      <c r="K194" s="31">
        <v>20</v>
      </c>
      <c r="L194" s="31">
        <v>24</v>
      </c>
      <c r="M194" s="31">
        <v>20</v>
      </c>
      <c r="N194" s="31">
        <v>24</v>
      </c>
      <c r="O194" s="31">
        <v>20</v>
      </c>
      <c r="P194" s="31">
        <v>20</v>
      </c>
      <c r="Q194" s="32">
        <v>34</v>
      </c>
    </row>
    <row r="195" spans="1:17" ht="15" thickBot="1">
      <c r="A195" s="7">
        <v>44213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44213</v>
      </c>
      <c r="B203" s="4">
        <v>30</v>
      </c>
      <c r="C203" s="4" t="s">
        <v>150</v>
      </c>
      <c r="D203" s="23">
        <v>1</v>
      </c>
      <c r="E203" s="32">
        <v>3</v>
      </c>
      <c r="F203" s="32">
        <v>3</v>
      </c>
      <c r="G203" s="32">
        <v>3</v>
      </c>
      <c r="H203" s="32">
        <v>4</v>
      </c>
      <c r="I203" s="32">
        <v>4</v>
      </c>
      <c r="J203" s="32">
        <v>4</v>
      </c>
      <c r="K203" s="32">
        <v>5</v>
      </c>
      <c r="L203" s="32">
        <v>4</v>
      </c>
      <c r="M203" s="32">
        <v>4</v>
      </c>
      <c r="N203" s="32">
        <v>3</v>
      </c>
      <c r="O203" s="32">
        <v>4</v>
      </c>
      <c r="P203" s="32">
        <v>3</v>
      </c>
      <c r="Q203" s="32">
        <f t="shared" ref="Q203" si="6">AVERAGE(E203:P203)</f>
        <v>3.6666666666666665</v>
      </c>
    </row>
    <row r="204" spans="1:17" ht="15" thickBot="1">
      <c r="A204" s="7">
        <v>44213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44213</v>
      </c>
      <c r="B212" s="4">
        <v>34</v>
      </c>
      <c r="C212" s="4" t="s">
        <v>37</v>
      </c>
      <c r="D212" s="23">
        <v>1</v>
      </c>
      <c r="E212" s="31">
        <v>0.23215725806451612</v>
      </c>
      <c r="F212" s="31">
        <v>0.30303365810451727</v>
      </c>
      <c r="G212" s="31">
        <v>0.5683467741935484</v>
      </c>
      <c r="H212" s="31">
        <v>1.90625</v>
      </c>
      <c r="I212" s="31">
        <v>2.5165534804753822</v>
      </c>
      <c r="J212" s="31">
        <v>2.004254385964912</v>
      </c>
      <c r="K212" s="31">
        <v>1.495437181663837</v>
      </c>
      <c r="L212" s="31">
        <v>1.4069700460829493</v>
      </c>
      <c r="M212" s="31">
        <v>1.4933333333333334</v>
      </c>
      <c r="N212" s="31">
        <v>1.1746975806451614</v>
      </c>
      <c r="O212" s="31">
        <v>0.59072916666666664</v>
      </c>
      <c r="P212" s="31">
        <v>0.28321890145395801</v>
      </c>
      <c r="Q212" s="32">
        <v>1.1558220677032043</v>
      </c>
    </row>
    <row r="213" spans="1:18" ht="15" thickBot="1">
      <c r="A213" s="7">
        <v>44213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44213</v>
      </c>
      <c r="B221" s="4">
        <v>35</v>
      </c>
      <c r="C221" s="4" t="s">
        <v>150</v>
      </c>
      <c r="D221" s="41">
        <v>1</v>
      </c>
      <c r="E221" s="31">
        <v>360</v>
      </c>
      <c r="F221" s="31">
        <v>12.346559348000001</v>
      </c>
      <c r="G221" s="31">
        <v>13.677330332666667</v>
      </c>
      <c r="H221" s="31">
        <v>13.683368871333334</v>
      </c>
      <c r="I221" s="31">
        <v>15.281053866333332</v>
      </c>
      <c r="J221" s="31">
        <v>16.18752902448276</v>
      </c>
      <c r="K221" s="31">
        <v>17.939004754827589</v>
      </c>
      <c r="L221" s="31">
        <v>17.624310123103452</v>
      </c>
      <c r="M221" s="31">
        <v>14.052588128965521</v>
      </c>
      <c r="N221" s="31">
        <v>12.974663209333333</v>
      </c>
      <c r="O221" s="31">
        <v>10.760994736666671</v>
      </c>
      <c r="P221" s="31">
        <v>5.309221968666666</v>
      </c>
      <c r="Q221" s="31">
        <v>13.706309286000002</v>
      </c>
      <c r="R221" s="31">
        <v>13.596866790674154</v>
      </c>
    </row>
    <row r="222" spans="1:18" ht="15" thickBot="1">
      <c r="A222" s="7">
        <v>44213</v>
      </c>
      <c r="B222" s="4">
        <v>35</v>
      </c>
      <c r="C222" s="4" t="s">
        <v>150</v>
      </c>
      <c r="D222" s="41">
        <v>1</v>
      </c>
      <c r="E222" s="31">
        <v>45</v>
      </c>
      <c r="F222" s="31">
        <v>8.4750333956666672</v>
      </c>
      <c r="G222" s="31">
        <v>11.100059304333334</v>
      </c>
      <c r="H222" s="31">
        <v>7.3651854036666675</v>
      </c>
      <c r="I222" s="31">
        <v>4.6834303903333332</v>
      </c>
      <c r="J222" s="31">
        <v>4.3339931458620695</v>
      </c>
      <c r="K222" s="31">
        <v>5.4941981582758626</v>
      </c>
      <c r="L222" s="31">
        <v>5.3758946172413795</v>
      </c>
      <c r="M222" s="31">
        <v>3.6651384472068962</v>
      </c>
      <c r="N222" s="31">
        <v>3.2616762445000003</v>
      </c>
      <c r="O222" s="31">
        <v>2.9293307899999999</v>
      </c>
      <c r="P222" s="31">
        <v>1.766139654666667</v>
      </c>
      <c r="Q222" s="31">
        <v>1.9321730849999998</v>
      </c>
      <c r="R222" s="31">
        <v>5.0353886368932566</v>
      </c>
    </row>
    <row r="223" spans="1:18" ht="15" thickBot="1">
      <c r="A223" s="7">
        <v>44213</v>
      </c>
      <c r="B223" s="4">
        <v>35</v>
      </c>
      <c r="C223" s="4" t="s">
        <v>150</v>
      </c>
      <c r="D223" s="41">
        <v>1</v>
      </c>
      <c r="E223" s="31">
        <v>90</v>
      </c>
      <c r="F223" s="31">
        <v>12.863871058333334</v>
      </c>
      <c r="G223" s="31">
        <v>9.7918642980000001</v>
      </c>
      <c r="H223" s="31">
        <v>5.4524285389999987</v>
      </c>
      <c r="I223" s="31">
        <v>3.8423074999666667</v>
      </c>
      <c r="J223" s="31">
        <v>4.1591690977241385</v>
      </c>
      <c r="K223" s="31">
        <v>4.1786342246206889</v>
      </c>
      <c r="L223" s="31">
        <v>4.2243679672413803</v>
      </c>
      <c r="M223" s="31">
        <v>3.3826192789655174</v>
      </c>
      <c r="N223" s="31">
        <v>3.6658743902999995</v>
      </c>
      <c r="O223" s="31">
        <v>2.7560140136666669</v>
      </c>
      <c r="P223" s="31">
        <v>3.0065160669999997</v>
      </c>
      <c r="Q223" s="31">
        <v>6.3826199736666664</v>
      </c>
      <c r="R223" s="31">
        <v>5.3237185440618013</v>
      </c>
    </row>
    <row r="224" spans="1:18" ht="15" thickBot="1">
      <c r="A224" s="7">
        <v>44213</v>
      </c>
      <c r="B224" s="4">
        <v>35</v>
      </c>
      <c r="C224" s="4" t="s">
        <v>150</v>
      </c>
      <c r="D224" s="41">
        <v>1</v>
      </c>
      <c r="E224" s="31">
        <v>135</v>
      </c>
      <c r="F224" s="31">
        <v>11.533902502666667</v>
      </c>
      <c r="G224" s="31">
        <v>10.14306727066667</v>
      </c>
      <c r="H224" s="31">
        <v>6.3225485716666672</v>
      </c>
      <c r="I224" s="31">
        <v>2.5651112036999999</v>
      </c>
      <c r="J224" s="31">
        <v>2.6707918130344828</v>
      </c>
      <c r="K224" s="31">
        <v>3.3405392931724136</v>
      </c>
      <c r="L224" s="31">
        <v>3.6257597744827583</v>
      </c>
      <c r="M224" s="31">
        <v>3.6646391020689655</v>
      </c>
      <c r="N224" s="31">
        <v>2.3425213388333335</v>
      </c>
      <c r="O224" s="31">
        <v>3.1683501486666668</v>
      </c>
      <c r="P224" s="31">
        <v>4.1806362073333334</v>
      </c>
      <c r="Q224" s="31">
        <v>6.8095749393333334</v>
      </c>
      <c r="R224" s="31">
        <v>5.049779592657301</v>
      </c>
    </row>
    <row r="225" spans="1:18" ht="15" thickBot="1">
      <c r="A225" s="7">
        <v>44213</v>
      </c>
      <c r="B225" s="4">
        <v>35</v>
      </c>
      <c r="C225" s="4" t="s">
        <v>150</v>
      </c>
      <c r="D225" s="41">
        <v>1</v>
      </c>
      <c r="E225" s="31">
        <v>180</v>
      </c>
      <c r="F225" s="31">
        <v>22.811522259999997</v>
      </c>
      <c r="G225" s="31">
        <v>21.830538592666663</v>
      </c>
      <c r="H225" s="31">
        <v>17.094905649000001</v>
      </c>
      <c r="I225" s="31">
        <v>15.674264555000001</v>
      </c>
      <c r="J225" s="31">
        <v>14.840549340689657</v>
      </c>
      <c r="K225" s="31">
        <v>13.333770172758618</v>
      </c>
      <c r="L225" s="31">
        <v>11.567332798620692</v>
      </c>
      <c r="M225" s="31">
        <v>16.487646024482757</v>
      </c>
      <c r="N225" s="31">
        <v>21.410879730333342</v>
      </c>
      <c r="O225" s="31">
        <v>23.077210546666659</v>
      </c>
      <c r="P225" s="31">
        <v>32.519127790333343</v>
      </c>
      <c r="Q225" s="31">
        <v>31.919925816666666</v>
      </c>
      <c r="R225" s="31">
        <v>20.283148595449433</v>
      </c>
    </row>
    <row r="226" spans="1:18" ht="15" thickBot="1">
      <c r="A226" s="7">
        <v>44213</v>
      </c>
      <c r="B226" s="4">
        <v>35</v>
      </c>
      <c r="C226" s="4" t="s">
        <v>150</v>
      </c>
      <c r="D226" s="41">
        <v>1</v>
      </c>
      <c r="E226" s="31">
        <v>225</v>
      </c>
      <c r="F226" s="31">
        <v>10.094133621000001</v>
      </c>
      <c r="G226" s="31">
        <v>8.5550873163333332</v>
      </c>
      <c r="H226" s="31">
        <v>12.209376374333333</v>
      </c>
      <c r="I226" s="31">
        <v>16.036677031333337</v>
      </c>
      <c r="J226" s="31">
        <v>16.068128152758621</v>
      </c>
      <c r="K226" s="31">
        <v>12.873621606896553</v>
      </c>
      <c r="L226" s="31">
        <v>13.584753235172418</v>
      </c>
      <c r="M226" s="31">
        <v>15.141246562758623</v>
      </c>
      <c r="N226" s="31">
        <v>18.069386028666667</v>
      </c>
      <c r="O226" s="31">
        <v>22.909783176666668</v>
      </c>
      <c r="P226" s="31">
        <v>20.226545634999997</v>
      </c>
      <c r="Q226" s="31">
        <v>16.865810713666669</v>
      </c>
      <c r="R226" s="31">
        <v>15.228563859775283</v>
      </c>
    </row>
    <row r="227" spans="1:18" ht="15" thickBot="1">
      <c r="A227" s="7">
        <v>44213</v>
      </c>
      <c r="B227" s="4">
        <v>35</v>
      </c>
      <c r="C227" s="4" t="s">
        <v>150</v>
      </c>
      <c r="D227" s="41">
        <v>1</v>
      </c>
      <c r="E227" s="31">
        <v>270</v>
      </c>
      <c r="F227" s="31">
        <v>12.335818300333333</v>
      </c>
      <c r="G227" s="31">
        <v>13.258365825000002</v>
      </c>
      <c r="H227" s="31">
        <v>20.35338364066666</v>
      </c>
      <c r="I227" s="31">
        <v>19.152539761666667</v>
      </c>
      <c r="J227" s="31">
        <v>19.369917768965518</v>
      </c>
      <c r="K227" s="31">
        <v>17.548822411379312</v>
      </c>
      <c r="L227" s="31">
        <v>18.568121197586205</v>
      </c>
      <c r="M227" s="31">
        <v>20.488706755172416</v>
      </c>
      <c r="N227" s="31">
        <v>18.036812546666663</v>
      </c>
      <c r="O227" s="31">
        <v>17.510827157333338</v>
      </c>
      <c r="P227" s="31">
        <v>20.775938574666664</v>
      </c>
      <c r="Q227" s="31">
        <v>14.064595106666665</v>
      </c>
      <c r="R227" s="31">
        <v>17.606572761938196</v>
      </c>
    </row>
    <row r="228" spans="1:18" ht="15" thickBot="1">
      <c r="A228" s="7">
        <v>44213</v>
      </c>
      <c r="B228" s="4">
        <v>35</v>
      </c>
      <c r="C228" s="4" t="s">
        <v>150</v>
      </c>
      <c r="D228" s="41">
        <v>1</v>
      </c>
      <c r="E228" s="31">
        <v>315</v>
      </c>
      <c r="F228" s="31">
        <v>9.5391613450000001</v>
      </c>
      <c r="G228" s="31">
        <v>11.64368839666667</v>
      </c>
      <c r="H228" s="31">
        <v>17.518804104333331</v>
      </c>
      <c r="I228" s="31">
        <v>22.764616616666665</v>
      </c>
      <c r="J228" s="31">
        <v>22.369922177931038</v>
      </c>
      <c r="K228" s="31">
        <v>25.291409920689649</v>
      </c>
      <c r="L228" s="31">
        <v>25.429460434482763</v>
      </c>
      <c r="M228" s="31">
        <v>23.117415954482766</v>
      </c>
      <c r="N228" s="31">
        <v>20.238186173333329</v>
      </c>
      <c r="O228" s="31">
        <v>16.887490419666669</v>
      </c>
      <c r="P228" s="31">
        <v>12.215874984666668</v>
      </c>
      <c r="Q228" s="31">
        <v>8.3189929880000015</v>
      </c>
      <c r="R228" s="31">
        <v>17.875962070196639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44213</v>
      </c>
      <c r="B235" s="4">
        <v>36</v>
      </c>
      <c r="C235" s="4" t="s">
        <v>150</v>
      </c>
      <c r="D235" s="23">
        <v>1</v>
      </c>
      <c r="E235" s="31">
        <v>-32.12595767599921</v>
      </c>
      <c r="F235" s="31">
        <v>-27.9198585061269</v>
      </c>
      <c r="G235" s="31">
        <v>-16.755157934053624</v>
      </c>
      <c r="H235" s="31">
        <v>2.878608629501068</v>
      </c>
      <c r="I235" s="31">
        <v>15.654242638904769</v>
      </c>
      <c r="J235" s="31">
        <v>22.328913035501547</v>
      </c>
      <c r="K235" s="31">
        <v>23.911150062485465</v>
      </c>
      <c r="L235" s="31">
        <v>20.21467391010713</v>
      </c>
      <c r="M235" s="31">
        <v>11.814722220366818</v>
      </c>
      <c r="N235" s="31">
        <v>1.1534539775021042</v>
      </c>
      <c r="O235" s="31">
        <v>-13.212690981075214</v>
      </c>
      <c r="P235" s="31">
        <v>-26.236223115395468</v>
      </c>
      <c r="Q235" s="32">
        <v>-1.7223091417154681</v>
      </c>
    </row>
    <row r="236" spans="1:18" ht="15" thickBot="1">
      <c r="A236" s="7">
        <v>44213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44213</v>
      </c>
      <c r="B244" s="4">
        <v>38</v>
      </c>
      <c r="C244" s="4" t="s">
        <v>150</v>
      </c>
      <c r="D244" s="41">
        <v>1</v>
      </c>
      <c r="E244" s="41">
        <v>79.394623655913989</v>
      </c>
      <c r="F244" s="41">
        <v>78.722367610837452</v>
      </c>
      <c r="G244" s="41">
        <v>80.010215053763432</v>
      </c>
      <c r="H244" s="41">
        <v>63.812916666666652</v>
      </c>
      <c r="I244" s="41">
        <v>51.21301446051168</v>
      </c>
      <c r="J244" s="41">
        <v>54.59612068965518</v>
      </c>
      <c r="K244" s="41">
        <v>60.710789766407125</v>
      </c>
      <c r="L244" s="41">
        <v>61.681034482758619</v>
      </c>
      <c r="M244" s="41">
        <v>60.695972222222203</v>
      </c>
      <c r="N244" s="41">
        <v>64.782795698924744</v>
      </c>
      <c r="O244" s="41">
        <v>78.765277777777783</v>
      </c>
      <c r="P244" s="41">
        <v>81.287992831541217</v>
      </c>
      <c r="Q244" s="40">
        <f t="shared" ref="Q244" si="7">AVERAGE(E244:P244)</f>
        <v>67.972760076415</v>
      </c>
    </row>
    <row r="245" spans="1:17" ht="15" thickBot="1">
      <c r="A245" s="7">
        <v>44213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44213</v>
      </c>
      <c r="B253" s="4">
        <v>39</v>
      </c>
      <c r="C253" s="4" t="s">
        <v>150</v>
      </c>
      <c r="D253" s="41">
        <v>1</v>
      </c>
      <c r="E253" s="31">
        <v>-32.840000000000003</v>
      </c>
      <c r="F253" s="31">
        <v>-29.91</v>
      </c>
      <c r="G253" s="31">
        <v>-19.61</v>
      </c>
      <c r="H253" s="31">
        <v>-6.11</v>
      </c>
      <c r="I253" s="31">
        <v>0.39</v>
      </c>
      <c r="J253" s="31">
        <v>6.21</v>
      </c>
      <c r="K253" s="31">
        <v>9.86</v>
      </c>
      <c r="L253" s="31">
        <v>7.97</v>
      </c>
      <c r="M253" s="31">
        <v>1.79</v>
      </c>
      <c r="N253" s="31">
        <v>-5.58</v>
      </c>
      <c r="O253" s="31">
        <v>-15.65</v>
      </c>
      <c r="P253" s="31">
        <v>-27.14</v>
      </c>
      <c r="Q253" s="32">
        <f t="shared" ref="Q253" si="8">AVERAGE(E253:P253)</f>
        <v>-9.2183333333333355</v>
      </c>
    </row>
    <row r="254" spans="1:17" ht="15" thickBot="1">
      <c r="A254" s="7">
        <v>44213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7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97" t="s">
        <v>18</v>
      </c>
      <c r="F261" s="97" t="s">
        <v>19</v>
      </c>
      <c r="G261" s="97" t="s">
        <v>20</v>
      </c>
      <c r="H261" s="97" t="s">
        <v>21</v>
      </c>
      <c r="I261" s="97" t="s">
        <v>22</v>
      </c>
      <c r="J261" s="97" t="s">
        <v>23</v>
      </c>
      <c r="K261" s="97" t="s">
        <v>24</v>
      </c>
      <c r="L261" s="97" t="s">
        <v>25</v>
      </c>
      <c r="M261" s="97" t="s">
        <v>26</v>
      </c>
      <c r="N261" s="97" t="s">
        <v>27</v>
      </c>
      <c r="O261" s="97" t="s">
        <v>28</v>
      </c>
      <c r="P261" s="97" t="s">
        <v>29</v>
      </c>
      <c r="Q261" s="97" t="s">
        <v>30</v>
      </c>
    </row>
    <row r="262" spans="1:17" ht="15" thickBot="1">
      <c r="A262" s="7">
        <v>44213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22.336666666666662</v>
      </c>
      <c r="J262" s="31">
        <v>34.453333333333333</v>
      </c>
      <c r="K262" s="31">
        <v>57.933333333333344</v>
      </c>
      <c r="L262" s="31">
        <v>48.913333333333334</v>
      </c>
      <c r="M262" s="31">
        <v>24.493333333333339</v>
      </c>
      <c r="N262" s="31">
        <v>0</v>
      </c>
      <c r="O262" s="31">
        <v>0</v>
      </c>
      <c r="P262" s="31">
        <v>0</v>
      </c>
      <c r="Q262" s="32">
        <v>188.13</v>
      </c>
    </row>
    <row r="263" spans="1:17" ht="15" thickBot="1">
      <c r="A263" s="7">
        <v>44213</v>
      </c>
      <c r="B263" s="4">
        <v>40</v>
      </c>
      <c r="C263" s="4" t="s">
        <v>133</v>
      </c>
      <c r="D263" s="8">
        <v>98</v>
      </c>
      <c r="E263" s="11">
        <v>30</v>
      </c>
      <c r="F263" s="11">
        <v>30</v>
      </c>
      <c r="G263" s="11">
        <v>30</v>
      </c>
      <c r="H263" s="11">
        <v>30</v>
      </c>
      <c r="I263" s="11">
        <v>30</v>
      </c>
      <c r="J263" s="11">
        <v>30</v>
      </c>
      <c r="K263" s="11">
        <v>30</v>
      </c>
      <c r="L263" s="11">
        <v>30</v>
      </c>
      <c r="M263" s="11">
        <v>30</v>
      </c>
      <c r="N263" s="11">
        <v>30</v>
      </c>
      <c r="O263" s="11">
        <v>30</v>
      </c>
      <c r="P263" s="11">
        <v>30</v>
      </c>
      <c r="Q263" s="11">
        <v>30</v>
      </c>
    </row>
    <row r="264" spans="1:17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7">
      <c r="D265" s="50"/>
    </row>
    <row r="266" spans="1:17" ht="14.25" thickBot="1">
      <c r="D266" s="50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7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7" ht="15" thickBot="1">
      <c r="A271" s="7">
        <v>44213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2</v>
      </c>
      <c r="I271" s="31">
        <v>6</v>
      </c>
      <c r="J271" s="31">
        <v>10.9</v>
      </c>
      <c r="K271" s="31">
        <v>13.633333333333333</v>
      </c>
      <c r="L271" s="31">
        <v>12.033333333333333</v>
      </c>
      <c r="M271" s="31">
        <v>7.7666666666666666</v>
      </c>
      <c r="N271" s="31">
        <v>0</v>
      </c>
      <c r="O271" s="31">
        <v>0</v>
      </c>
      <c r="P271" s="31">
        <v>0</v>
      </c>
      <c r="Q271" s="31">
        <v>52.333333333333329</v>
      </c>
    </row>
    <row r="272" spans="1:17" ht="15" thickBot="1">
      <c r="A272" s="7">
        <v>44213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44213</v>
      </c>
      <c r="B280" s="4">
        <v>47</v>
      </c>
      <c r="C280" s="4" t="s">
        <v>33</v>
      </c>
      <c r="D280" s="41">
        <v>5</v>
      </c>
      <c r="E280" s="31">
        <v>4.7333333333333334</v>
      </c>
      <c r="F280" s="31">
        <v>4.7</v>
      </c>
      <c r="G280" s="31">
        <v>5.5</v>
      </c>
      <c r="H280" s="31">
        <v>6.4333333333333336</v>
      </c>
      <c r="I280" s="31">
        <v>2</v>
      </c>
      <c r="J280" s="31">
        <v>0</v>
      </c>
      <c r="K280" s="31">
        <v>0</v>
      </c>
      <c r="L280" s="31">
        <v>0</v>
      </c>
      <c r="M280" s="31">
        <v>1</v>
      </c>
      <c r="N280" s="31">
        <v>5</v>
      </c>
      <c r="O280" s="31">
        <v>9</v>
      </c>
      <c r="P280" s="31">
        <v>7.5333333333333332</v>
      </c>
      <c r="Q280" s="32">
        <v>45.9</v>
      </c>
    </row>
    <row r="281" spans="1:17" ht="15" thickBot="1">
      <c r="A281" s="7">
        <v>44213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5"/>
  <sheetViews>
    <sheetView workbookViewId="0">
      <selection activeCell="D13" sqref="D13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54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44302</v>
      </c>
      <c r="B10" s="4" t="s">
        <v>55</v>
      </c>
      <c r="C10" s="4" t="s">
        <v>214</v>
      </c>
      <c r="D10" s="8">
        <v>927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174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44302</v>
      </c>
      <c r="B23" s="4">
        <v>1</v>
      </c>
      <c r="C23" s="4" t="s">
        <v>31</v>
      </c>
      <c r="D23" s="8">
        <v>4</v>
      </c>
      <c r="E23" s="31">
        <v>2.6599999999999997</v>
      </c>
      <c r="F23" s="52">
        <v>3.4533333333333327</v>
      </c>
      <c r="G23" s="31">
        <v>4.3433333333333328</v>
      </c>
      <c r="H23" s="31">
        <v>10.423333333333334</v>
      </c>
      <c r="I23" s="31">
        <v>17.959999999999997</v>
      </c>
      <c r="J23" s="31">
        <v>44.510000000000005</v>
      </c>
      <c r="K23" s="31">
        <v>74.449999999999903</v>
      </c>
      <c r="L23" s="31">
        <v>68.086666666666659</v>
      </c>
      <c r="M23" s="31">
        <v>28.533333333333346</v>
      </c>
      <c r="N23" s="31">
        <v>11.606666666666673</v>
      </c>
      <c r="O23" s="31">
        <v>5.3499999999999943</v>
      </c>
      <c r="P23" s="31">
        <v>3.8266666666666675</v>
      </c>
      <c r="Q23" s="32">
        <v>275.20333333333321</v>
      </c>
    </row>
    <row r="24" spans="1:17" ht="15" thickBot="1">
      <c r="A24" s="7">
        <v>44302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44302</v>
      </c>
      <c r="B31" s="4">
        <v>2</v>
      </c>
      <c r="C31" s="4" t="s">
        <v>34</v>
      </c>
      <c r="D31" s="8">
        <v>5</v>
      </c>
      <c r="E31" s="31">
        <v>1</v>
      </c>
      <c r="F31" s="31">
        <v>1.1666666666666667</v>
      </c>
      <c r="G31" s="31">
        <v>1.5333333333333334</v>
      </c>
      <c r="H31" s="31">
        <v>2.5333333333333332</v>
      </c>
      <c r="I31" s="31">
        <v>3.6333333333333333</v>
      </c>
      <c r="J31" s="31">
        <v>6.666666666666667</v>
      </c>
      <c r="K31" s="31">
        <v>9.3000000000000007</v>
      </c>
      <c r="L31" s="31">
        <v>8.1999999999999993</v>
      </c>
      <c r="M31" s="31">
        <v>4.5999999999999996</v>
      </c>
      <c r="N31" s="31">
        <v>2.8</v>
      </c>
      <c r="O31" s="31">
        <v>1.9</v>
      </c>
      <c r="P31" s="31">
        <v>1.0666666666666667</v>
      </c>
      <c r="Q31" s="32">
        <v>44.4</v>
      </c>
    </row>
    <row r="32" spans="1:17" ht="15" thickBot="1">
      <c r="A32" s="7">
        <v>44302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44302</v>
      </c>
      <c r="B39" s="4">
        <v>3</v>
      </c>
      <c r="C39" s="4" t="s">
        <v>37</v>
      </c>
      <c r="D39" s="8">
        <v>1</v>
      </c>
      <c r="E39" s="31">
        <v>-15.196000000000002</v>
      </c>
      <c r="F39" s="31">
        <v>-9.6633333333333304</v>
      </c>
      <c r="G39" s="31">
        <v>-3.6666666666666715E-2</v>
      </c>
      <c r="H39" s="31">
        <v>11.355</v>
      </c>
      <c r="I39" s="31">
        <v>19.625333333333334</v>
      </c>
      <c r="J39" s="31">
        <v>24.795000000000005</v>
      </c>
      <c r="K39" s="31">
        <v>26.52366666666666</v>
      </c>
      <c r="L39" s="31">
        <v>24.560666666666659</v>
      </c>
      <c r="M39" s="31">
        <v>18.775666666666663</v>
      </c>
      <c r="N39" s="31">
        <v>9.3229999999999968</v>
      </c>
      <c r="O39" s="31">
        <v>-3.5233333333333334</v>
      </c>
      <c r="P39" s="31">
        <v>-12.408666666666665</v>
      </c>
      <c r="Q39" s="32">
        <v>7.8441944444444367</v>
      </c>
    </row>
    <row r="40" spans="1:17" ht="15" thickBot="1">
      <c r="A40" s="7">
        <v>44302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44302</v>
      </c>
      <c r="B47" s="4">
        <v>4</v>
      </c>
      <c r="C47" s="4" t="s">
        <v>37</v>
      </c>
      <c r="D47" s="8">
        <v>1</v>
      </c>
      <c r="E47" s="31">
        <v>-26.534666666666663</v>
      </c>
      <c r="F47" s="31">
        <v>-23.607999999999997</v>
      </c>
      <c r="G47" s="31">
        <v>-14.924000000000007</v>
      </c>
      <c r="H47" s="31">
        <v>-4.2746666666666666</v>
      </c>
      <c r="I47" s="31">
        <v>2.971000000000001</v>
      </c>
      <c r="J47" s="31">
        <v>9.6899999999999977</v>
      </c>
      <c r="K47" s="31">
        <v>13.367333333333335</v>
      </c>
      <c r="L47" s="31">
        <v>11.065999999999999</v>
      </c>
      <c r="M47" s="31">
        <v>3.5793333333333335</v>
      </c>
      <c r="N47" s="31">
        <v>-5.4046666666666683</v>
      </c>
      <c r="O47" s="31">
        <v>-16.027333333333335</v>
      </c>
      <c r="P47" s="31">
        <v>-23.163333333333341</v>
      </c>
      <c r="Q47" s="32">
        <f t="shared" ref="Q47" si="0">AVERAGE(E47:P47)</f>
        <v>-6.105249999999999</v>
      </c>
    </row>
    <row r="48" spans="1:17" ht="15" thickBot="1">
      <c r="A48" s="7">
        <v>44302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44302</v>
      </c>
      <c r="B55" s="4">
        <v>5</v>
      </c>
      <c r="C55" s="4" t="s">
        <v>37</v>
      </c>
      <c r="D55" s="8">
        <v>1</v>
      </c>
      <c r="E55" s="31">
        <v>-21.285967741935483</v>
      </c>
      <c r="F55" s="31">
        <v>-17.044599240558291</v>
      </c>
      <c r="G55" s="31">
        <v>-7.7925000000000004</v>
      </c>
      <c r="H55" s="31">
        <v>3.3438055555555555</v>
      </c>
      <c r="I55" s="31">
        <v>11.452728494623658</v>
      </c>
      <c r="J55" s="31">
        <v>17.249611111111111</v>
      </c>
      <c r="K55" s="31">
        <v>19.76583333333333</v>
      </c>
      <c r="L55" s="31">
        <v>17.565174731182797</v>
      </c>
      <c r="M55" s="31">
        <v>10.819486111111111</v>
      </c>
      <c r="N55" s="31">
        <v>1.4618413978494622</v>
      </c>
      <c r="O55" s="31">
        <v>-10.34054166666667</v>
      </c>
      <c r="P55" s="31">
        <v>-18.16731182795699</v>
      </c>
      <c r="Q55" s="32">
        <v>0.66760192878708446</v>
      </c>
    </row>
    <row r="56" spans="1:17" ht="15" thickBot="1">
      <c r="A56" s="7">
        <v>44302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44302</v>
      </c>
      <c r="B64" s="4">
        <v>7</v>
      </c>
      <c r="C64" s="4" t="s">
        <v>37</v>
      </c>
      <c r="D64" s="8">
        <v>1</v>
      </c>
      <c r="E64" s="108">
        <v>0.91086956521739137</v>
      </c>
      <c r="F64" s="108">
        <v>1.281304347826087</v>
      </c>
      <c r="G64" s="108">
        <v>2.1482608695652168</v>
      </c>
      <c r="H64" s="108">
        <v>3.5362500000000003</v>
      </c>
      <c r="I64" s="108">
        <v>5.7141666666666664</v>
      </c>
      <c r="J64" s="108">
        <v>9.8291666666666657</v>
      </c>
      <c r="K64" s="108">
        <v>13.469565217391304</v>
      </c>
      <c r="L64" s="108">
        <v>12.013043478260871</v>
      </c>
      <c r="M64" s="108">
        <v>7.2956521739130427</v>
      </c>
      <c r="N64" s="108">
        <v>3.9000000000000004</v>
      </c>
      <c r="O64" s="108">
        <v>2.02</v>
      </c>
      <c r="P64" s="108">
        <v>1.1525000000000001</v>
      </c>
      <c r="Q64" s="119">
        <v>5.253120567375885</v>
      </c>
    </row>
    <row r="65" spans="1:17" ht="15" thickBot="1">
      <c r="A65" s="7">
        <v>44302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44302</v>
      </c>
      <c r="B76" s="4">
        <v>10</v>
      </c>
      <c r="C76" s="4" t="s">
        <v>37</v>
      </c>
      <c r="D76" s="8">
        <v>1</v>
      </c>
      <c r="E76" s="99">
        <v>913.4</v>
      </c>
      <c r="F76" s="99">
        <v>912</v>
      </c>
      <c r="G76" s="99">
        <v>909</v>
      </c>
      <c r="H76" s="99">
        <v>905.2</v>
      </c>
      <c r="I76" s="99">
        <v>903.8</v>
      </c>
      <c r="J76" s="99">
        <v>901.7</v>
      </c>
      <c r="K76" s="99">
        <v>901.3</v>
      </c>
      <c r="L76" s="99">
        <v>904.3</v>
      </c>
      <c r="M76" s="99">
        <v>908.3</v>
      </c>
      <c r="N76" s="99">
        <v>911.4</v>
      </c>
      <c r="O76" s="99">
        <v>911.7</v>
      </c>
      <c r="P76" s="99">
        <v>913</v>
      </c>
      <c r="Q76" s="100">
        <v>907.9</v>
      </c>
    </row>
    <row r="77" spans="1:17" ht="15" thickBot="1">
      <c r="A77" s="3">
        <v>44302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44302</v>
      </c>
      <c r="B84" s="4">
        <v>11</v>
      </c>
      <c r="C84" s="4" t="s">
        <v>128</v>
      </c>
      <c r="D84" s="8">
        <v>7</v>
      </c>
      <c r="E84" s="31">
        <v>0.28999999199999998</v>
      </c>
      <c r="F84" s="31">
        <v>0.15250000399999999</v>
      </c>
      <c r="G84" s="31">
        <v>0.334999979</v>
      </c>
      <c r="H84" s="31">
        <v>2.0250001000000002</v>
      </c>
      <c r="I84" s="31">
        <v>3.1200001199999998</v>
      </c>
      <c r="J84" s="31">
        <v>18.3024998</v>
      </c>
      <c r="K84" s="31">
        <v>29.072498299999999</v>
      </c>
      <c r="L84" s="31">
        <v>24.764999400000001</v>
      </c>
      <c r="M84" s="31">
        <v>6.5524997699999998</v>
      </c>
      <c r="N84" s="31">
        <v>2.4000001000000002</v>
      </c>
      <c r="O84" s="31">
        <v>0.63250005200000003</v>
      </c>
      <c r="P84" s="31">
        <v>0.43000000700000002</v>
      </c>
      <c r="Q84" s="11"/>
    </row>
    <row r="85" spans="1:256" s="21" customFormat="1" ht="15" thickBot="1">
      <c r="A85" s="7">
        <v>44302</v>
      </c>
      <c r="B85" s="4">
        <v>11</v>
      </c>
      <c r="C85" s="4" t="s">
        <v>129</v>
      </c>
      <c r="D85" s="8">
        <v>8</v>
      </c>
      <c r="E85" s="31">
        <v>1.3400000299999999</v>
      </c>
      <c r="F85" s="31">
        <v>1.2549999999999999</v>
      </c>
      <c r="G85" s="31">
        <v>1.2599999900000001</v>
      </c>
      <c r="H85" s="31">
        <v>4.4800000200000003</v>
      </c>
      <c r="I85" s="31">
        <v>8.4499998099999996</v>
      </c>
      <c r="J85" s="31">
        <v>28.002498599999999</v>
      </c>
      <c r="K85" s="31">
        <v>51.187496199999998</v>
      </c>
      <c r="L85" s="31">
        <v>42.379997299999999</v>
      </c>
      <c r="M85" s="31">
        <v>16.580001800000002</v>
      </c>
      <c r="N85" s="31">
        <v>6.50250006</v>
      </c>
      <c r="O85" s="31">
        <v>2.6200001199999998</v>
      </c>
      <c r="P85" s="31">
        <v>1.8350000399999999</v>
      </c>
      <c r="Q85" s="11"/>
    </row>
    <row r="86" spans="1:256" s="21" customFormat="1" ht="15" thickBot="1">
      <c r="A86" s="7">
        <v>44302</v>
      </c>
      <c r="B86" s="4">
        <v>11</v>
      </c>
      <c r="C86" s="4" t="s">
        <v>130</v>
      </c>
      <c r="D86" s="8">
        <v>9</v>
      </c>
      <c r="E86" s="31">
        <v>2.51499987</v>
      </c>
      <c r="F86" s="31">
        <v>3.0074999299999998</v>
      </c>
      <c r="G86" s="31">
        <v>3.3900001</v>
      </c>
      <c r="H86" s="31">
        <v>8.2325000799999994</v>
      </c>
      <c r="I86" s="31">
        <v>15.074998900000001</v>
      </c>
      <c r="J86" s="31">
        <v>37.404998800000001</v>
      </c>
      <c r="K86" s="31">
        <v>69.659996000000007</v>
      </c>
      <c r="L86" s="31">
        <v>63.5874977</v>
      </c>
      <c r="M86" s="31">
        <v>24.8075008</v>
      </c>
      <c r="N86" s="31">
        <v>11.2775002</v>
      </c>
      <c r="O86" s="31">
        <v>4.6649999600000003</v>
      </c>
      <c r="P86" s="31">
        <v>3.32749987</v>
      </c>
      <c r="Q86" s="11"/>
    </row>
    <row r="87" spans="1:256" s="21" customFormat="1" ht="15" thickBot="1">
      <c r="A87" s="7">
        <v>44302</v>
      </c>
      <c r="B87" s="4">
        <v>11</v>
      </c>
      <c r="C87" s="4" t="s">
        <v>131</v>
      </c>
      <c r="D87" s="8">
        <v>10</v>
      </c>
      <c r="E87" s="31">
        <v>3.3949999800000001</v>
      </c>
      <c r="F87" s="31">
        <v>4.8800001100000001</v>
      </c>
      <c r="G87" s="31">
        <v>5.9949998899999999</v>
      </c>
      <c r="H87" s="31">
        <v>13.9050007</v>
      </c>
      <c r="I87" s="31">
        <v>22.527500199999999</v>
      </c>
      <c r="J87" s="31">
        <v>55.715000199999999</v>
      </c>
      <c r="K87" s="31">
        <v>90.459999100000005</v>
      </c>
      <c r="L87" s="31">
        <v>87.665000899999995</v>
      </c>
      <c r="M87" s="31">
        <v>37.755001100000001</v>
      </c>
      <c r="N87" s="31">
        <v>15.904999699999999</v>
      </c>
      <c r="O87" s="31">
        <v>6.5775003400000003</v>
      </c>
      <c r="P87" s="31">
        <v>5.0950002699999999</v>
      </c>
      <c r="Q87" s="11"/>
    </row>
    <row r="88" spans="1:256" s="21" customFormat="1" ht="15" thickBot="1">
      <c r="A88" s="7">
        <v>44302</v>
      </c>
      <c r="B88" s="4">
        <v>11</v>
      </c>
      <c r="C88" s="4" t="s">
        <v>132</v>
      </c>
      <c r="D88" s="8">
        <v>11</v>
      </c>
      <c r="E88" s="31">
        <v>6.9450006499999999</v>
      </c>
      <c r="F88" s="31">
        <v>8.4749994300000004</v>
      </c>
      <c r="G88" s="31">
        <v>12.079999900000001</v>
      </c>
      <c r="H88" s="31">
        <v>25.782501199999999</v>
      </c>
      <c r="I88" s="31">
        <v>42.252498600000003</v>
      </c>
      <c r="J88" s="31">
        <v>93.285003700000004</v>
      </c>
      <c r="K88" s="31">
        <v>142.52500900000001</v>
      </c>
      <c r="L88" s="31">
        <v>134.21249399999999</v>
      </c>
      <c r="M88" s="31">
        <v>62.174999200000002</v>
      </c>
      <c r="N88" s="31">
        <v>26.294998199999998</v>
      </c>
      <c r="O88" s="31">
        <v>12.9099998</v>
      </c>
      <c r="P88" s="31">
        <v>8.7274999599999994</v>
      </c>
      <c r="Q88" s="11"/>
    </row>
    <row r="89" spans="1:256" s="21" customFormat="1" ht="15" thickBot="1">
      <c r="A89" s="7">
        <v>44302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44302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0.3</v>
      </c>
      <c r="I96" s="31">
        <v>5.8666666666666663</v>
      </c>
      <c r="J96" s="31">
        <v>14.633333333333333</v>
      </c>
      <c r="K96" s="31">
        <v>19.7</v>
      </c>
      <c r="L96" s="31">
        <v>13.4</v>
      </c>
      <c r="M96" s="31">
        <v>4.4000000000000004</v>
      </c>
      <c r="N96" s="31">
        <v>0.2</v>
      </c>
      <c r="O96" s="31">
        <v>0</v>
      </c>
      <c r="P96" s="31">
        <v>0</v>
      </c>
      <c r="Q96" s="32">
        <v>58.5</v>
      </c>
    </row>
    <row r="97" spans="1:256" ht="15" thickBot="1">
      <c r="A97" s="7">
        <v>44302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44302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3.3333333333333333E-2</v>
      </c>
      <c r="I102" s="31">
        <v>0.8666666666666667</v>
      </c>
      <c r="J102" s="31">
        <v>4.2</v>
      </c>
      <c r="K102" s="31">
        <v>6.5</v>
      </c>
      <c r="L102" s="31">
        <v>4.1333333333333337</v>
      </c>
      <c r="M102" s="31">
        <v>0.7</v>
      </c>
      <c r="N102" s="31">
        <v>0</v>
      </c>
      <c r="O102" s="31">
        <v>0</v>
      </c>
      <c r="P102" s="31">
        <v>0</v>
      </c>
      <c r="Q102" s="32">
        <v>16.433333333333334</v>
      </c>
    </row>
    <row r="103" spans="1:256" ht="15" thickBot="1">
      <c r="A103" s="7">
        <v>44302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44302</v>
      </c>
      <c r="B110" s="4">
        <v>14</v>
      </c>
      <c r="C110" s="4" t="s">
        <v>33</v>
      </c>
      <c r="D110" s="8">
        <v>5</v>
      </c>
      <c r="E110" s="31">
        <v>31</v>
      </c>
      <c r="F110" s="31">
        <v>26.533333333333335</v>
      </c>
      <c r="G110" s="31">
        <v>14.833333333333334</v>
      </c>
      <c r="H110" s="31">
        <v>1.2333333333333334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2.6666666666666665</v>
      </c>
      <c r="O110" s="31">
        <v>20.3</v>
      </c>
      <c r="P110" s="31">
        <v>30.766666666666666</v>
      </c>
      <c r="Q110" s="32">
        <v>127.33333333333333</v>
      </c>
    </row>
    <row r="111" spans="1:256" ht="15" thickBot="1">
      <c r="A111" s="7">
        <v>44302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44302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30.9</v>
      </c>
      <c r="H118" s="31">
        <v>24.666666666666668</v>
      </c>
      <c r="I118" s="31">
        <v>8.1666666666666661</v>
      </c>
      <c r="J118" s="31">
        <v>0.16666666666666666</v>
      </c>
      <c r="K118" s="31">
        <v>0</v>
      </c>
      <c r="L118" s="31">
        <v>3.3333333333333333E-2</v>
      </c>
      <c r="M118" s="31">
        <v>6.833333333333333</v>
      </c>
      <c r="N118" s="31">
        <v>26.666666666666668</v>
      </c>
      <c r="O118" s="31">
        <v>30</v>
      </c>
      <c r="P118" s="31">
        <v>31</v>
      </c>
      <c r="Q118" s="32">
        <v>217.66666666666666</v>
      </c>
    </row>
    <row r="119" spans="1:256" ht="15" thickBot="1">
      <c r="A119" s="7">
        <v>44302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44302</v>
      </c>
      <c r="B126" s="4">
        <v>16</v>
      </c>
      <c r="C126" s="4" t="s">
        <v>33</v>
      </c>
      <c r="D126" s="8">
        <v>5</v>
      </c>
      <c r="E126" s="31">
        <v>6.6666666666666666E-2</v>
      </c>
      <c r="F126" s="31">
        <v>3.3333333333333333E-2</v>
      </c>
      <c r="G126" s="31">
        <v>0.1</v>
      </c>
      <c r="H126" s="31">
        <v>0.56666666666666665</v>
      </c>
      <c r="I126" s="31">
        <v>0.96666666666666667</v>
      </c>
      <c r="J126" s="31">
        <v>2.7666666666666666</v>
      </c>
      <c r="K126" s="31">
        <v>4.0999999999999996</v>
      </c>
      <c r="L126" s="31">
        <v>4.0666666666666664</v>
      </c>
      <c r="M126" s="31">
        <v>1.9</v>
      </c>
      <c r="N126" s="31">
        <v>0.7</v>
      </c>
      <c r="O126" s="31">
        <v>0.16666666666666666</v>
      </c>
      <c r="P126" s="31">
        <v>6.6666666666666666E-2</v>
      </c>
      <c r="Q126" s="32">
        <f t="shared" ref="Q126" si="1">SUM(E126:P126)</f>
        <v>15.499999999999998</v>
      </c>
    </row>
    <row r="127" spans="1:256" ht="15" thickBot="1">
      <c r="A127" s="7">
        <v>44302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44302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0</v>
      </c>
      <c r="H134" s="31">
        <v>0.13333333333333333</v>
      </c>
      <c r="I134" s="31">
        <v>0.36666666666666664</v>
      </c>
      <c r="J134" s="31">
        <v>1.1666666666666667</v>
      </c>
      <c r="K134" s="31">
        <v>2.1666666666666665</v>
      </c>
      <c r="L134" s="31">
        <v>2.1666666666666665</v>
      </c>
      <c r="M134" s="31">
        <v>0.83333333333333337</v>
      </c>
      <c r="N134" s="31">
        <v>0.16666666666666666</v>
      </c>
      <c r="O134" s="31">
        <v>0</v>
      </c>
      <c r="P134" s="31">
        <v>0</v>
      </c>
      <c r="Q134" s="32">
        <f t="shared" ref="Q134" si="2">SUM(E134:P134)</f>
        <v>7</v>
      </c>
    </row>
    <row r="135" spans="1:17" ht="15" thickBot="1">
      <c r="A135" s="7">
        <v>44302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44302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6.6666666666666666E-2</v>
      </c>
      <c r="K142" s="31">
        <v>6.6666666666666666E-2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0.16666666666666666</v>
      </c>
    </row>
    <row r="143" spans="1:17" ht="15" thickBot="1">
      <c r="A143" s="7">
        <v>44302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44302</v>
      </c>
      <c r="B150" s="4">
        <v>20</v>
      </c>
      <c r="C150" s="4" t="s">
        <v>140</v>
      </c>
      <c r="D150" s="8">
        <v>2</v>
      </c>
      <c r="E150" s="32">
        <v>-6.7375001900000004</v>
      </c>
      <c r="F150" s="32">
        <v>0.15000002100000001</v>
      </c>
      <c r="G150" s="32">
        <v>9.7624998099999996</v>
      </c>
      <c r="H150" s="32">
        <v>19.462501499999998</v>
      </c>
      <c r="I150" s="32">
        <v>25.137500800000002</v>
      </c>
      <c r="J150" s="32">
        <v>29.787500399999999</v>
      </c>
      <c r="K150" s="32">
        <v>30.974998500000002</v>
      </c>
      <c r="L150" s="32">
        <v>29.699996899999999</v>
      </c>
      <c r="M150" s="32">
        <v>25.087499600000001</v>
      </c>
      <c r="N150" s="32">
        <v>15.462499599999999</v>
      </c>
      <c r="O150" s="32">
        <v>4.2999997099999998</v>
      </c>
      <c r="P150" s="32">
        <v>-2.5125000499999999</v>
      </c>
      <c r="Q150" s="32">
        <f t="shared" ref="Q150" si="4">MAX(E150:P150)</f>
        <v>30.974998500000002</v>
      </c>
    </row>
    <row r="151" spans="1:17" ht="15" thickBot="1">
      <c r="A151" s="7">
        <v>44302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44302</v>
      </c>
      <c r="B159" s="4">
        <v>21</v>
      </c>
      <c r="C159" s="4" t="s">
        <v>142</v>
      </c>
      <c r="D159" s="8">
        <v>3</v>
      </c>
      <c r="E159" s="32">
        <v>-36.212501500000002</v>
      </c>
      <c r="F159" s="32">
        <v>-35.299999200000002</v>
      </c>
      <c r="G159" s="32">
        <v>-25.687501900000001</v>
      </c>
      <c r="H159" s="32">
        <v>-10.850000400000001</v>
      </c>
      <c r="I159" s="32">
        <v>-0.424999923</v>
      </c>
      <c r="J159" s="32">
        <v>5.53750038</v>
      </c>
      <c r="K159" s="32">
        <v>9.9999990499999996</v>
      </c>
      <c r="L159" s="32">
        <v>6.6500000999999997</v>
      </c>
      <c r="M159" s="32">
        <v>-0.21250002100000001</v>
      </c>
      <c r="N159" s="32">
        <v>-16.799999199999998</v>
      </c>
      <c r="O159" s="32">
        <v>-29.312498099999999</v>
      </c>
      <c r="P159" s="32">
        <v>-33.025001500000002</v>
      </c>
      <c r="Q159" s="32">
        <f t="shared" ref="Q159" si="5">MIN(E159:P159)</f>
        <v>-36.212501500000002</v>
      </c>
    </row>
    <row r="160" spans="1:17" ht="15" thickBot="1">
      <c r="A160" s="7">
        <v>44302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44302</v>
      </c>
      <c r="B167" s="4">
        <v>22</v>
      </c>
      <c r="C167" s="4" t="s">
        <v>140</v>
      </c>
      <c r="D167" s="41">
        <v>2</v>
      </c>
      <c r="E167" s="31">
        <v>-0.5</v>
      </c>
      <c r="F167" s="31">
        <v>8.6999999999999993</v>
      </c>
      <c r="G167" s="31">
        <v>20.8</v>
      </c>
      <c r="H167" s="31">
        <v>30.5</v>
      </c>
      <c r="I167" s="31">
        <v>35</v>
      </c>
      <c r="J167" s="31">
        <v>39.700000000000003</v>
      </c>
      <c r="K167" s="31">
        <v>40.200000000000003</v>
      </c>
      <c r="L167" s="31">
        <v>38.5</v>
      </c>
      <c r="M167" s="31">
        <v>32.4</v>
      </c>
      <c r="N167" s="31">
        <v>25.8</v>
      </c>
      <c r="O167" s="31">
        <v>15.6</v>
      </c>
      <c r="P167" s="31">
        <v>3</v>
      </c>
      <c r="Q167" s="32">
        <v>40.200000000000003</v>
      </c>
    </row>
    <row r="168" spans="1:17" ht="15" thickBot="1">
      <c r="A168" s="7">
        <v>44302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44302</v>
      </c>
      <c r="B176" s="4">
        <v>23</v>
      </c>
      <c r="C176" s="4" t="s">
        <v>142</v>
      </c>
      <c r="D176" s="41">
        <v>3</v>
      </c>
      <c r="E176" s="31">
        <v>-41</v>
      </c>
      <c r="F176" s="31">
        <v>-39.9</v>
      </c>
      <c r="G176" s="31">
        <v>-34.1</v>
      </c>
      <c r="H176" s="31">
        <v>-20.3</v>
      </c>
      <c r="I176" s="31">
        <v>-9.8000000000000007</v>
      </c>
      <c r="J176" s="31">
        <v>-3.5</v>
      </c>
      <c r="K176" s="31">
        <v>1.1000000000000001</v>
      </c>
      <c r="L176" s="31">
        <v>-1.3</v>
      </c>
      <c r="M176" s="31">
        <v>-7.9</v>
      </c>
      <c r="N176" s="31">
        <v>-25.6</v>
      </c>
      <c r="O176" s="31">
        <v>-34.799999999999997</v>
      </c>
      <c r="P176" s="31">
        <v>-38.1</v>
      </c>
      <c r="Q176" s="32">
        <v>-41</v>
      </c>
    </row>
    <row r="177" spans="1:17" ht="15" thickBot="1">
      <c r="A177" s="7">
        <v>44302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44302</v>
      </c>
      <c r="B185" s="4">
        <v>24</v>
      </c>
      <c r="C185" s="4" t="s">
        <v>140</v>
      </c>
      <c r="D185" s="23">
        <v>2</v>
      </c>
      <c r="E185" s="31">
        <v>5.7</v>
      </c>
      <c r="F185" s="31">
        <v>6.4</v>
      </c>
      <c r="G185" s="31">
        <v>6.2</v>
      </c>
      <c r="H185" s="31">
        <v>19.3</v>
      </c>
      <c r="I185" s="31">
        <v>43.3</v>
      </c>
      <c r="J185" s="31">
        <v>72.7</v>
      </c>
      <c r="K185" s="31">
        <v>102.2</v>
      </c>
      <c r="L185" s="31">
        <v>51.9</v>
      </c>
      <c r="M185" s="31">
        <v>28.7</v>
      </c>
      <c r="N185" s="31">
        <v>18.2</v>
      </c>
      <c r="O185" s="31">
        <v>8.6</v>
      </c>
      <c r="P185" s="31">
        <v>7.7</v>
      </c>
      <c r="Q185" s="32">
        <v>102.2</v>
      </c>
    </row>
    <row r="186" spans="1:17" ht="15" thickBot="1">
      <c r="A186" s="7">
        <v>44302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s="57" customFormat="1" ht="15" thickBot="1">
      <c r="A190" s="53" t="s">
        <v>11</v>
      </c>
      <c r="B190" s="54" t="s">
        <v>12</v>
      </c>
      <c r="C190" s="54" t="s">
        <v>13</v>
      </c>
      <c r="D190" s="55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</row>
    <row r="191" spans="1:17" s="57" customFormat="1" ht="15" thickBot="1">
      <c r="A191" s="62">
        <v>24</v>
      </c>
      <c r="B191" s="63" t="s">
        <v>146</v>
      </c>
      <c r="C191" s="64" t="s">
        <v>147</v>
      </c>
      <c r="D191" s="55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</row>
    <row r="192" spans="1:17" s="57" customFormat="1" ht="15" thickBot="1">
      <c r="A192" s="65"/>
      <c r="B192" s="56"/>
      <c r="C192" s="56"/>
      <c r="D192" s="55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</row>
    <row r="193" spans="1:17" s="57" customFormat="1" ht="15" thickBot="1">
      <c r="A193" s="53" t="s">
        <v>5</v>
      </c>
      <c r="B193" s="54" t="s">
        <v>11</v>
      </c>
      <c r="C193" s="54" t="s">
        <v>16</v>
      </c>
      <c r="D193" s="66" t="s">
        <v>17</v>
      </c>
      <c r="E193" s="121" t="s">
        <v>18</v>
      </c>
      <c r="F193" s="121" t="s">
        <v>19</v>
      </c>
      <c r="G193" s="121" t="s">
        <v>20</v>
      </c>
      <c r="H193" s="121" t="s">
        <v>21</v>
      </c>
      <c r="I193" s="121" t="s">
        <v>22</v>
      </c>
      <c r="J193" s="121" t="s">
        <v>23</v>
      </c>
      <c r="K193" s="121" t="s">
        <v>24</v>
      </c>
      <c r="L193" s="121" t="s">
        <v>25</v>
      </c>
      <c r="M193" s="121" t="s">
        <v>26</v>
      </c>
      <c r="N193" s="121" t="s">
        <v>27</v>
      </c>
      <c r="O193" s="121" t="s">
        <v>28</v>
      </c>
      <c r="P193" s="121" t="s">
        <v>29</v>
      </c>
      <c r="Q193" s="121" t="s">
        <v>30</v>
      </c>
    </row>
    <row r="194" spans="1:17" s="57" customFormat="1" ht="15" thickBot="1">
      <c r="A194" s="62">
        <v>44302</v>
      </c>
      <c r="B194" s="64">
        <v>24</v>
      </c>
      <c r="C194" s="64" t="s">
        <v>140</v>
      </c>
      <c r="D194" s="68">
        <v>3</v>
      </c>
      <c r="E194" s="122">
        <v>18</v>
      </c>
      <c r="F194" s="122">
        <v>24</v>
      </c>
      <c r="G194" s="122">
        <v>25</v>
      </c>
      <c r="H194" s="122">
        <v>32</v>
      </c>
      <c r="I194" s="122">
        <v>32</v>
      </c>
      <c r="J194" s="122">
        <v>30</v>
      </c>
      <c r="K194" s="122">
        <v>20</v>
      </c>
      <c r="L194" s="122">
        <v>18</v>
      </c>
      <c r="M194" s="122">
        <v>18</v>
      </c>
      <c r="N194" s="122">
        <v>20</v>
      </c>
      <c r="O194" s="122">
        <v>20</v>
      </c>
      <c r="P194" s="122">
        <v>20</v>
      </c>
      <c r="Q194" s="122">
        <v>32</v>
      </c>
    </row>
    <row r="195" spans="1:17" s="57" customFormat="1" ht="15" thickBot="1">
      <c r="A195" s="62">
        <v>44302</v>
      </c>
      <c r="B195" s="64">
        <v>24</v>
      </c>
      <c r="C195" s="64" t="s">
        <v>133</v>
      </c>
      <c r="D195" s="69">
        <v>98</v>
      </c>
      <c r="E195" s="76">
        <v>30</v>
      </c>
      <c r="F195" s="76">
        <v>30</v>
      </c>
      <c r="G195" s="76">
        <v>30</v>
      </c>
      <c r="H195" s="76">
        <v>30</v>
      </c>
      <c r="I195" s="76">
        <v>30</v>
      </c>
      <c r="J195" s="76">
        <v>30</v>
      </c>
      <c r="K195" s="76">
        <v>30</v>
      </c>
      <c r="L195" s="76">
        <v>30</v>
      </c>
      <c r="M195" s="76">
        <v>30</v>
      </c>
      <c r="N195" s="76">
        <v>30</v>
      </c>
      <c r="O195" s="76">
        <v>30</v>
      </c>
      <c r="P195" s="76">
        <v>30</v>
      </c>
      <c r="Q195" s="76">
        <v>30</v>
      </c>
    </row>
    <row r="196" spans="1:17" s="57" customFormat="1" ht="15" thickBot="1">
      <c r="A196" s="62"/>
      <c r="B196" s="64"/>
      <c r="C196" s="64"/>
      <c r="D196" s="69"/>
      <c r="E196" s="76"/>
      <c r="F196" s="76"/>
      <c r="G196" s="76"/>
      <c r="H196" s="76"/>
      <c r="I196" s="76"/>
      <c r="J196" s="76"/>
      <c r="K196" s="76"/>
      <c r="L196" s="76"/>
      <c r="M196" s="76"/>
      <c r="N196" s="76"/>
      <c r="O196" s="76"/>
      <c r="P196" s="76"/>
      <c r="Q196" s="76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44302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4</v>
      </c>
      <c r="I203" s="32">
        <v>4</v>
      </c>
      <c r="J203" s="32">
        <v>5</v>
      </c>
      <c r="K203" s="32">
        <v>5</v>
      </c>
      <c r="L203" s="32">
        <v>4</v>
      </c>
      <c r="M203" s="32">
        <v>3</v>
      </c>
      <c r="N203" s="32">
        <v>3</v>
      </c>
      <c r="O203" s="32">
        <v>3</v>
      </c>
      <c r="P203" s="32">
        <v>2</v>
      </c>
      <c r="Q203" s="32">
        <f t="shared" ref="Q203" si="6">AVERAGE(E203:P203)</f>
        <v>3.3333333333333335</v>
      </c>
    </row>
    <row r="204" spans="1:17" ht="15" thickBot="1">
      <c r="A204" s="7">
        <v>44302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>
      <c r="D207" s="50"/>
    </row>
    <row r="208" spans="1:17" ht="14.25" thickBot="1">
      <c r="D208" s="50"/>
    </row>
    <row r="209" spans="1:18" ht="15" thickBot="1">
      <c r="A209" s="3" t="s">
        <v>11</v>
      </c>
      <c r="B209" s="6" t="s">
        <v>12</v>
      </c>
      <c r="C209" s="6" t="s">
        <v>13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7">
        <v>34</v>
      </c>
      <c r="B210" s="36" t="s">
        <v>154</v>
      </c>
      <c r="C210" s="4" t="s">
        <v>155</v>
      </c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2"/>
      <c r="B211" s="1"/>
      <c r="C211" s="1"/>
      <c r="D211" s="45"/>
      <c r="E211" s="95"/>
      <c r="F211" s="95"/>
      <c r="G211" s="95"/>
      <c r="H211" s="95"/>
      <c r="I211" s="95"/>
      <c r="J211" s="95"/>
      <c r="K211" s="95"/>
      <c r="L211" s="95"/>
      <c r="M211" s="95"/>
      <c r="N211" s="95"/>
      <c r="O211" s="95"/>
      <c r="P211" s="95"/>
      <c r="Q211" s="95"/>
    </row>
    <row r="212" spans="1:18" ht="15" thickBot="1">
      <c r="A212" s="3" t="s">
        <v>5</v>
      </c>
      <c r="B212" s="6" t="s">
        <v>11</v>
      </c>
      <c r="C212" s="6" t="s">
        <v>16</v>
      </c>
      <c r="D212" s="46" t="s">
        <v>17</v>
      </c>
      <c r="E212" s="97" t="s">
        <v>18</v>
      </c>
      <c r="F212" s="97" t="s">
        <v>19</v>
      </c>
      <c r="G212" s="97" t="s">
        <v>20</v>
      </c>
      <c r="H212" s="97" t="s">
        <v>21</v>
      </c>
      <c r="I212" s="97" t="s">
        <v>22</v>
      </c>
      <c r="J212" s="97" t="s">
        <v>23</v>
      </c>
      <c r="K212" s="97" t="s">
        <v>24</v>
      </c>
      <c r="L212" s="97" t="s">
        <v>25</v>
      </c>
      <c r="M212" s="97" t="s">
        <v>26</v>
      </c>
      <c r="N212" s="97" t="s">
        <v>27</v>
      </c>
      <c r="O212" s="97" t="s">
        <v>28</v>
      </c>
      <c r="P212" s="97" t="s">
        <v>29</v>
      </c>
      <c r="Q212" s="97" t="s">
        <v>30</v>
      </c>
    </row>
    <row r="213" spans="1:18" ht="15" thickBot="1">
      <c r="A213" s="7">
        <v>44302</v>
      </c>
      <c r="B213" s="4">
        <v>34</v>
      </c>
      <c r="C213" s="4" t="s">
        <v>37</v>
      </c>
      <c r="D213" s="23">
        <v>1</v>
      </c>
      <c r="E213" s="31">
        <v>3.7236842105263159</v>
      </c>
      <c r="F213" s="31">
        <v>3.4254426840633738</v>
      </c>
      <c r="G213" s="31">
        <v>3.7771186440677966</v>
      </c>
      <c r="H213" s="31">
        <v>4.7902083333333332</v>
      </c>
      <c r="I213" s="31">
        <v>4.3796370967741938</v>
      </c>
      <c r="J213" s="31">
        <v>3.433848080133556</v>
      </c>
      <c r="K213" s="31">
        <v>2.6862266553480474</v>
      </c>
      <c r="L213" s="31">
        <v>2.5922897196261681</v>
      </c>
      <c r="M213" s="31">
        <v>3.1842401079136691</v>
      </c>
      <c r="N213" s="31">
        <v>3.4352822580645159</v>
      </c>
      <c r="O213" s="31">
        <v>3.6715624999999998</v>
      </c>
      <c r="P213" s="31">
        <v>3.9158121410992619</v>
      </c>
      <c r="Q213" s="32">
        <v>3.593316308559352</v>
      </c>
    </row>
    <row r="214" spans="1:18" ht="15" thickBot="1">
      <c r="A214" s="7">
        <v>44302</v>
      </c>
      <c r="B214" s="4">
        <v>34</v>
      </c>
      <c r="C214" s="4" t="s">
        <v>133</v>
      </c>
      <c r="D214" s="8">
        <v>98</v>
      </c>
      <c r="E214" s="11">
        <v>30</v>
      </c>
      <c r="F214" s="11">
        <v>30</v>
      </c>
      <c r="G214" s="11">
        <v>30</v>
      </c>
      <c r="H214" s="11">
        <v>30</v>
      </c>
      <c r="I214" s="11">
        <v>30</v>
      </c>
      <c r="J214" s="11">
        <v>30</v>
      </c>
      <c r="K214" s="11">
        <v>30</v>
      </c>
      <c r="L214" s="11">
        <v>30</v>
      </c>
      <c r="M214" s="11">
        <v>30</v>
      </c>
      <c r="N214" s="11">
        <v>30</v>
      </c>
      <c r="O214" s="11">
        <v>30</v>
      </c>
      <c r="P214" s="11">
        <v>30</v>
      </c>
      <c r="Q214" s="11">
        <v>30</v>
      </c>
    </row>
    <row r="215" spans="1:18" ht="15" thickBot="1">
      <c r="A215" s="7"/>
      <c r="B215" s="4"/>
      <c r="C215" s="4"/>
      <c r="D215" s="8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</row>
    <row r="216" spans="1:18">
      <c r="D216" s="50"/>
    </row>
    <row r="217" spans="1:18" ht="14.25" thickBot="1">
      <c r="D217" s="50"/>
    </row>
    <row r="218" spans="1:18" ht="15" thickBot="1">
      <c r="A218" s="3" t="s">
        <v>11</v>
      </c>
      <c r="B218" s="6" t="s">
        <v>12</v>
      </c>
      <c r="C218" s="6" t="s">
        <v>13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7">
        <v>35</v>
      </c>
      <c r="B219" s="43" t="s">
        <v>156</v>
      </c>
      <c r="C219" s="4" t="s">
        <v>157</v>
      </c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2"/>
      <c r="B220" s="1"/>
      <c r="C220" s="1"/>
      <c r="D220" s="45"/>
      <c r="E220" s="95"/>
      <c r="F220" s="95"/>
      <c r="G220" s="95"/>
      <c r="H220" s="95"/>
      <c r="I220" s="95"/>
      <c r="J220" s="95"/>
      <c r="K220" s="95"/>
      <c r="L220" s="95"/>
      <c r="M220" s="95"/>
      <c r="N220" s="95"/>
      <c r="O220" s="95"/>
      <c r="P220" s="95"/>
      <c r="Q220" s="95"/>
    </row>
    <row r="221" spans="1:18" ht="15" thickBot="1">
      <c r="A221" s="60" t="s">
        <v>5</v>
      </c>
      <c r="B221" s="26" t="s">
        <v>11</v>
      </c>
      <c r="C221" s="26" t="s">
        <v>16</v>
      </c>
      <c r="D221" s="61" t="s">
        <v>17</v>
      </c>
      <c r="E221" s="120" t="s">
        <v>158</v>
      </c>
      <c r="F221" s="107" t="s">
        <v>18</v>
      </c>
      <c r="G221" s="107" t="s">
        <v>19</v>
      </c>
      <c r="H221" s="107" t="s">
        <v>20</v>
      </c>
      <c r="I221" s="107" t="s">
        <v>21</v>
      </c>
      <c r="J221" s="107" t="s">
        <v>22</v>
      </c>
      <c r="K221" s="107" t="s">
        <v>23</v>
      </c>
      <c r="L221" s="107" t="s">
        <v>24</v>
      </c>
      <c r="M221" s="107" t="s">
        <v>25</v>
      </c>
      <c r="N221" s="107" t="s">
        <v>26</v>
      </c>
      <c r="O221" s="107" t="s">
        <v>27</v>
      </c>
      <c r="P221" s="107" t="s">
        <v>28</v>
      </c>
      <c r="Q221" s="107" t="s">
        <v>29</v>
      </c>
      <c r="R221" s="26" t="s">
        <v>30</v>
      </c>
    </row>
    <row r="222" spans="1:18" s="51" customFormat="1" ht="15" thickBot="1">
      <c r="A222" s="7">
        <v>44302</v>
      </c>
      <c r="B222" s="4">
        <v>35</v>
      </c>
      <c r="C222" s="4" t="s">
        <v>150</v>
      </c>
      <c r="D222" s="41">
        <v>1</v>
      </c>
      <c r="E222" s="31">
        <v>360</v>
      </c>
      <c r="F222" s="31">
        <v>1.8691654389999997</v>
      </c>
      <c r="G222" s="31">
        <v>3.7303741137931032</v>
      </c>
      <c r="H222" s="31">
        <v>11.393893241999999</v>
      </c>
      <c r="I222" s="31">
        <v>16.628898653333334</v>
      </c>
      <c r="J222" s="31">
        <v>17.158136922999994</v>
      </c>
      <c r="K222" s="31">
        <v>17.559303499333335</v>
      </c>
      <c r="L222" s="31">
        <v>18.636875814827587</v>
      </c>
      <c r="M222" s="31">
        <v>14.068109745172416</v>
      </c>
      <c r="N222" s="31">
        <v>12.235546706551723</v>
      </c>
      <c r="O222" s="31">
        <v>11.127082934666669</v>
      </c>
      <c r="P222" s="31">
        <v>4.9876645906666655</v>
      </c>
      <c r="Q222" s="31">
        <v>3.5037340966333343</v>
      </c>
      <c r="R222" s="31">
        <v>11.088516904084504</v>
      </c>
    </row>
    <row r="223" spans="1:18" s="51" customFormat="1" ht="15" thickBot="1">
      <c r="A223" s="7">
        <v>44302</v>
      </c>
      <c r="B223" s="4">
        <v>35</v>
      </c>
      <c r="C223" s="4" t="s">
        <v>150</v>
      </c>
      <c r="D223" s="41">
        <v>1</v>
      </c>
      <c r="E223" s="31">
        <v>45</v>
      </c>
      <c r="F223" s="31">
        <v>1.5880568477931034</v>
      </c>
      <c r="G223" s="31">
        <v>4.0384531382758615</v>
      </c>
      <c r="H223" s="31">
        <v>8.0610337255666682</v>
      </c>
      <c r="I223" s="31">
        <v>9.6426755093333352</v>
      </c>
      <c r="J223" s="31">
        <v>10.692838699666664</v>
      </c>
      <c r="K223" s="31">
        <v>16.068557737999999</v>
      </c>
      <c r="L223" s="31">
        <v>17.364878127931036</v>
      </c>
      <c r="M223" s="31">
        <v>14.570286534137933</v>
      </c>
      <c r="N223" s="31">
        <v>12.509094018965516</v>
      </c>
      <c r="O223" s="31">
        <v>8.212367215333332</v>
      </c>
      <c r="P223" s="31">
        <v>4.726568846566666</v>
      </c>
      <c r="Q223" s="31">
        <v>2.8354471738333342</v>
      </c>
      <c r="R223" s="31">
        <v>9.1809491791408426</v>
      </c>
    </row>
    <row r="224" spans="1:18" s="51" customFormat="1" ht="15" thickBot="1">
      <c r="A224" s="7">
        <v>44302</v>
      </c>
      <c r="B224" s="4">
        <v>35</v>
      </c>
      <c r="C224" s="4" t="s">
        <v>150</v>
      </c>
      <c r="D224" s="41">
        <v>1</v>
      </c>
      <c r="E224" s="31">
        <v>90</v>
      </c>
      <c r="F224" s="31">
        <v>0.85786370055172412</v>
      </c>
      <c r="G224" s="31">
        <v>1.4525200297586209</v>
      </c>
      <c r="H224" s="31">
        <v>4.1348735724000001</v>
      </c>
      <c r="I224" s="31">
        <v>6.118731283333334</v>
      </c>
      <c r="J224" s="31">
        <v>8.1195944210666671</v>
      </c>
      <c r="K224" s="31">
        <v>13.674145894666664</v>
      </c>
      <c r="L224" s="31">
        <v>14.07586499965517</v>
      </c>
      <c r="M224" s="31">
        <v>13.877707564137932</v>
      </c>
      <c r="N224" s="31">
        <v>7.5493271369999997</v>
      </c>
      <c r="O224" s="31">
        <v>4.9654424574</v>
      </c>
      <c r="P224" s="31">
        <v>2.5143359797666673</v>
      </c>
      <c r="Q224" s="31">
        <v>0.72385310040000006</v>
      </c>
      <c r="R224" s="31">
        <v>6.4904634387971818</v>
      </c>
    </row>
    <row r="225" spans="1:18" s="51" customFormat="1" ht="15" thickBot="1">
      <c r="A225" s="7">
        <v>44302</v>
      </c>
      <c r="B225" s="4">
        <v>35</v>
      </c>
      <c r="C225" s="4" t="s">
        <v>150</v>
      </c>
      <c r="D225" s="41">
        <v>1</v>
      </c>
      <c r="E225" s="31">
        <v>135</v>
      </c>
      <c r="F225" s="31">
        <v>0.23483329889655172</v>
      </c>
      <c r="G225" s="31">
        <v>0.13995369134482757</v>
      </c>
      <c r="H225" s="31">
        <v>0.75443197509999993</v>
      </c>
      <c r="I225" s="31">
        <v>1.7458402449666666</v>
      </c>
      <c r="J225" s="31">
        <v>3.5054309893333335</v>
      </c>
      <c r="K225" s="31">
        <v>4.5893321979333335</v>
      </c>
      <c r="L225" s="31">
        <v>5.1797288617241373</v>
      </c>
      <c r="M225" s="31">
        <v>4.2382393417241371</v>
      </c>
      <c r="N225" s="31">
        <v>2.7348636183793102</v>
      </c>
      <c r="O225" s="31">
        <v>0.72882909536666673</v>
      </c>
      <c r="P225" s="31">
        <v>0.31913660676666666</v>
      </c>
      <c r="Q225" s="31">
        <v>5.1924658799999995E-2</v>
      </c>
      <c r="R225" s="31">
        <v>2.0116865312619709</v>
      </c>
    </row>
    <row r="226" spans="1:18" s="51" customFormat="1" ht="15" thickBot="1">
      <c r="A226" s="7">
        <v>44302</v>
      </c>
      <c r="B226" s="4">
        <v>35</v>
      </c>
      <c r="C226" s="4" t="s">
        <v>150</v>
      </c>
      <c r="D226" s="41">
        <v>1</v>
      </c>
      <c r="E226" s="31">
        <v>180</v>
      </c>
      <c r="F226" s="31">
        <v>7.9891906724137929E-2</v>
      </c>
      <c r="G226" s="31">
        <v>6.2580980068965522E-2</v>
      </c>
      <c r="H226" s="31">
        <v>0.75410950730000026</v>
      </c>
      <c r="I226" s="31">
        <v>1.7008269754333334</v>
      </c>
      <c r="J226" s="31">
        <v>2.7969844986000001</v>
      </c>
      <c r="K226" s="31">
        <v>3.1212960617666665</v>
      </c>
      <c r="L226" s="31">
        <v>3.3787413712758623</v>
      </c>
      <c r="M226" s="31">
        <v>2.8530359725862073</v>
      </c>
      <c r="N226" s="31">
        <v>1.9965756368620688</v>
      </c>
      <c r="O226" s="31">
        <v>0.73594967979999992</v>
      </c>
      <c r="P226" s="31">
        <v>0.24476721083333333</v>
      </c>
      <c r="Q226" s="31">
        <v>9.7537507600000004E-2</v>
      </c>
      <c r="R226" s="31">
        <v>1.4825298405577467</v>
      </c>
    </row>
    <row r="227" spans="1:18" s="51" customFormat="1" ht="15" thickBot="1">
      <c r="A227" s="7">
        <v>44302</v>
      </c>
      <c r="B227" s="4">
        <v>35</v>
      </c>
      <c r="C227" s="4" t="s">
        <v>150</v>
      </c>
      <c r="D227" s="41">
        <v>1</v>
      </c>
      <c r="E227" s="31">
        <v>225</v>
      </c>
      <c r="F227" s="31">
        <v>2.6793654047931037</v>
      </c>
      <c r="G227" s="31">
        <v>5.2172762027586188</v>
      </c>
      <c r="H227" s="31">
        <v>7.8264266580000017</v>
      </c>
      <c r="I227" s="31">
        <v>8.129442915666667</v>
      </c>
      <c r="J227" s="31">
        <v>9.3208249280000004</v>
      </c>
      <c r="K227" s="31">
        <v>7.9291401716666661</v>
      </c>
      <c r="L227" s="31">
        <v>7.6562888168965504</v>
      </c>
      <c r="M227" s="31">
        <v>9.317826789310347</v>
      </c>
      <c r="N227" s="31">
        <v>10.508020421034486</v>
      </c>
      <c r="O227" s="31">
        <v>9.1876991983333323</v>
      </c>
      <c r="P227" s="31">
        <v>5.7279108599999988</v>
      </c>
      <c r="Q227" s="31">
        <v>3.5490542399999998</v>
      </c>
      <c r="R227" s="31">
        <v>7.2566183677718303</v>
      </c>
    </row>
    <row r="228" spans="1:18" s="51" customFormat="1" ht="15" thickBot="1">
      <c r="A228" s="7">
        <v>44302</v>
      </c>
      <c r="B228" s="4">
        <v>35</v>
      </c>
      <c r="C228" s="4" t="s">
        <v>150</v>
      </c>
      <c r="D228" s="41">
        <v>1</v>
      </c>
      <c r="E228" s="31">
        <v>270</v>
      </c>
      <c r="F228" s="31">
        <v>72.425174451724146</v>
      </c>
      <c r="G228" s="31">
        <v>65.499655362068964</v>
      </c>
      <c r="H228" s="31">
        <v>44.591258499999995</v>
      </c>
      <c r="I228" s="31">
        <v>30.086327550000007</v>
      </c>
      <c r="J228" s="31">
        <v>24.220375719999989</v>
      </c>
      <c r="K228" s="31">
        <v>18.713705961000002</v>
      </c>
      <c r="L228" s="31">
        <v>17.244602796206895</v>
      </c>
      <c r="M228" s="31">
        <v>24.620158901724139</v>
      </c>
      <c r="N228" s="31">
        <v>29.749323941379306</v>
      </c>
      <c r="O228" s="31">
        <v>39.419373886666669</v>
      </c>
      <c r="P228" s="31">
        <v>58.348691310000007</v>
      </c>
      <c r="Q228" s="31">
        <v>69.093023293333331</v>
      </c>
      <c r="R228" s="31">
        <v>41.157214745831034</v>
      </c>
    </row>
    <row r="229" spans="1:18" s="51" customFormat="1" ht="15" thickBot="1">
      <c r="A229" s="7">
        <v>44302</v>
      </c>
      <c r="B229" s="4">
        <v>35</v>
      </c>
      <c r="C229" s="4" t="s">
        <v>150</v>
      </c>
      <c r="D229" s="41">
        <v>1</v>
      </c>
      <c r="E229" s="31">
        <v>315</v>
      </c>
      <c r="F229" s="31">
        <v>20.265649188965519</v>
      </c>
      <c r="G229" s="31">
        <v>19.839704277241381</v>
      </c>
      <c r="H229" s="31">
        <v>22.48397331533333</v>
      </c>
      <c r="I229" s="31">
        <v>25.947257356666665</v>
      </c>
      <c r="J229" s="31">
        <v>24.185814346666668</v>
      </c>
      <c r="K229" s="31">
        <v>18.344518977333337</v>
      </c>
      <c r="L229" s="31">
        <v>16.463019616551726</v>
      </c>
      <c r="M229" s="31">
        <v>16.454635146551723</v>
      </c>
      <c r="N229" s="31">
        <v>22.717249175517242</v>
      </c>
      <c r="O229" s="31">
        <v>25.623255349333341</v>
      </c>
      <c r="P229" s="31">
        <v>23.130924536666669</v>
      </c>
      <c r="Q229" s="31">
        <v>20.145425710666661</v>
      </c>
      <c r="R229" s="31">
        <v>21.330429725408464</v>
      </c>
    </row>
    <row r="230" spans="1:18">
      <c r="A230" s="39"/>
      <c r="B230" s="37"/>
      <c r="C230" s="37"/>
      <c r="D230" s="49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</row>
    <row r="231" spans="1:18" ht="14.25" thickBot="1">
      <c r="D231" s="50"/>
    </row>
    <row r="232" spans="1:18" ht="15" thickBot="1">
      <c r="A232" s="3" t="s">
        <v>11</v>
      </c>
      <c r="B232" s="6" t="s">
        <v>12</v>
      </c>
      <c r="C232" s="6" t="s">
        <v>13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7">
        <v>36</v>
      </c>
      <c r="B233" s="42" t="s">
        <v>159</v>
      </c>
      <c r="C233" s="4" t="s">
        <v>36</v>
      </c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2"/>
      <c r="B234" s="1"/>
      <c r="C234" s="1"/>
      <c r="D234" s="45"/>
      <c r="E234" s="95"/>
      <c r="F234" s="95"/>
      <c r="G234" s="95"/>
      <c r="H234" s="95"/>
      <c r="I234" s="95"/>
      <c r="J234" s="95"/>
      <c r="K234" s="95"/>
      <c r="L234" s="95"/>
      <c r="M234" s="95"/>
      <c r="N234" s="95"/>
      <c r="O234" s="95"/>
      <c r="P234" s="95"/>
      <c r="Q234" s="95"/>
    </row>
    <row r="235" spans="1:18" ht="15" thickBot="1">
      <c r="A235" s="3" t="s">
        <v>5</v>
      </c>
      <c r="B235" s="6" t="s">
        <v>11</v>
      </c>
      <c r="C235" s="6" t="s">
        <v>16</v>
      </c>
      <c r="D235" s="46" t="s">
        <v>17</v>
      </c>
      <c r="E235" s="97" t="s">
        <v>18</v>
      </c>
      <c r="F235" s="97" t="s">
        <v>19</v>
      </c>
      <c r="G235" s="97" t="s">
        <v>20</v>
      </c>
      <c r="H235" s="97" t="s">
        <v>21</v>
      </c>
      <c r="I235" s="97" t="s">
        <v>22</v>
      </c>
      <c r="J235" s="97" t="s">
        <v>23</v>
      </c>
      <c r="K235" s="97" t="s">
        <v>24</v>
      </c>
      <c r="L235" s="97" t="s">
        <v>25</v>
      </c>
      <c r="M235" s="97" t="s">
        <v>26</v>
      </c>
      <c r="N235" s="97" t="s">
        <v>27</v>
      </c>
      <c r="O235" s="97" t="s">
        <v>28</v>
      </c>
      <c r="P235" s="97" t="s">
        <v>29</v>
      </c>
      <c r="Q235" s="97" t="s">
        <v>30</v>
      </c>
    </row>
    <row r="236" spans="1:18" ht="15" thickBot="1">
      <c r="A236" s="7">
        <v>44302</v>
      </c>
      <c r="B236" s="4">
        <v>36</v>
      </c>
      <c r="C236" s="4" t="s">
        <v>150</v>
      </c>
      <c r="D236" s="23">
        <v>1</v>
      </c>
      <c r="E236" s="31">
        <v>-22.457311826156232</v>
      </c>
      <c r="F236" s="31">
        <v>-17.765481108049681</v>
      </c>
      <c r="G236" s="31">
        <v>-7.1378763412485924</v>
      </c>
      <c r="H236" s="31">
        <v>5.7777916638749751</v>
      </c>
      <c r="I236" s="31">
        <v>15.833911281179196</v>
      </c>
      <c r="J236" s="31">
        <v>22.413527773926035</v>
      </c>
      <c r="K236" s="31">
        <v>24.741612899095141</v>
      </c>
      <c r="L236" s="31">
        <v>21.792070962565415</v>
      </c>
      <c r="M236" s="31">
        <v>13.675357144004739</v>
      </c>
      <c r="N236" s="31">
        <v>2.3118279576111296</v>
      </c>
      <c r="O236" s="31">
        <v>-11.000500004937251</v>
      </c>
      <c r="P236" s="31">
        <v>-19.330674735731495</v>
      </c>
      <c r="Q236" s="32">
        <v>2.4973727029210977</v>
      </c>
    </row>
    <row r="237" spans="1:18" ht="15" thickBot="1">
      <c r="A237" s="7">
        <v>44302</v>
      </c>
      <c r="B237" s="4">
        <v>36</v>
      </c>
      <c r="C237" s="4" t="s">
        <v>133</v>
      </c>
      <c r="D237" s="8">
        <v>98</v>
      </c>
      <c r="E237" s="11">
        <v>30</v>
      </c>
      <c r="F237" s="11">
        <v>30</v>
      </c>
      <c r="G237" s="11">
        <v>30</v>
      </c>
      <c r="H237" s="11">
        <v>30</v>
      </c>
      <c r="I237" s="11">
        <v>30</v>
      </c>
      <c r="J237" s="11">
        <v>30</v>
      </c>
      <c r="K237" s="11">
        <v>30</v>
      </c>
      <c r="L237" s="11">
        <v>30</v>
      </c>
      <c r="M237" s="11">
        <v>30</v>
      </c>
      <c r="N237" s="11">
        <v>30</v>
      </c>
      <c r="O237" s="11">
        <v>30</v>
      </c>
      <c r="P237" s="11">
        <v>30</v>
      </c>
      <c r="Q237" s="11">
        <v>30</v>
      </c>
    </row>
    <row r="238" spans="1:18" ht="15" thickBot="1">
      <c r="A238" s="7"/>
      <c r="B238" s="4"/>
      <c r="C238" s="4"/>
      <c r="D238" s="8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</row>
    <row r="239" spans="1:18">
      <c r="D239" s="50"/>
    </row>
    <row r="240" spans="1:18" ht="14.25" thickBot="1">
      <c r="D240" s="50"/>
    </row>
    <row r="241" spans="1:17" ht="15" thickBot="1">
      <c r="A241" s="3" t="s">
        <v>11</v>
      </c>
      <c r="B241" s="6" t="s">
        <v>12</v>
      </c>
      <c r="C241" s="6" t="s">
        <v>13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7">
        <v>38</v>
      </c>
      <c r="B242" s="42" t="s">
        <v>160</v>
      </c>
      <c r="C242" s="44" t="s">
        <v>161</v>
      </c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2"/>
      <c r="B243" s="1"/>
      <c r="C243" s="1"/>
      <c r="D243" s="45"/>
      <c r="E243" s="95"/>
      <c r="F243" s="95"/>
      <c r="G243" s="95"/>
      <c r="H243" s="95"/>
      <c r="I243" s="95"/>
      <c r="J243" s="95"/>
      <c r="K243" s="95"/>
      <c r="L243" s="95"/>
      <c r="M243" s="95"/>
      <c r="N243" s="95"/>
      <c r="O243" s="95"/>
      <c r="P243" s="95"/>
      <c r="Q243" s="95"/>
    </row>
    <row r="244" spans="1:17" ht="15" thickBot="1">
      <c r="A244" s="3" t="s">
        <v>5</v>
      </c>
      <c r="B244" s="6" t="s">
        <v>11</v>
      </c>
      <c r="C244" s="6" t="s">
        <v>16</v>
      </c>
      <c r="D244" s="46" t="s">
        <v>17</v>
      </c>
      <c r="E244" s="97" t="s">
        <v>18</v>
      </c>
      <c r="F244" s="97" t="s">
        <v>19</v>
      </c>
      <c r="G244" s="97" t="s">
        <v>20</v>
      </c>
      <c r="H244" s="97" t="s">
        <v>21</v>
      </c>
      <c r="I244" s="97" t="s">
        <v>22</v>
      </c>
      <c r="J244" s="97" t="s">
        <v>23</v>
      </c>
      <c r="K244" s="97" t="s">
        <v>24</v>
      </c>
      <c r="L244" s="97" t="s">
        <v>25</v>
      </c>
      <c r="M244" s="97" t="s">
        <v>26</v>
      </c>
      <c r="N244" s="97" t="s">
        <v>27</v>
      </c>
      <c r="O244" s="97" t="s">
        <v>28</v>
      </c>
      <c r="P244" s="97" t="s">
        <v>29</v>
      </c>
      <c r="Q244" s="97" t="s">
        <v>30</v>
      </c>
    </row>
    <row r="245" spans="1:17" ht="15" thickBot="1">
      <c r="A245" s="7">
        <v>44302</v>
      </c>
      <c r="B245" s="4">
        <v>38</v>
      </c>
      <c r="C245" s="4" t="s">
        <v>150</v>
      </c>
      <c r="D245" s="41">
        <v>1</v>
      </c>
      <c r="E245" s="41">
        <v>76.427419354838733</v>
      </c>
      <c r="F245" s="41">
        <v>73.788830261593347</v>
      </c>
      <c r="G245" s="41">
        <v>62.550134408602155</v>
      </c>
      <c r="H245" s="41">
        <v>47.426944444444445</v>
      </c>
      <c r="I245" s="41">
        <v>44.841935483870962</v>
      </c>
      <c r="J245" s="41">
        <v>53.872217432950187</v>
      </c>
      <c r="K245" s="41">
        <v>62.650583982202441</v>
      </c>
      <c r="L245" s="41">
        <v>64.124944382647399</v>
      </c>
      <c r="M245" s="41">
        <v>59.172557471264369</v>
      </c>
      <c r="N245" s="41">
        <v>59.109677419354846</v>
      </c>
      <c r="O245" s="41">
        <v>69.009027777777803</v>
      </c>
      <c r="P245" s="41">
        <v>74.742051971326163</v>
      </c>
      <c r="Q245" s="40">
        <f t="shared" ref="Q245" si="7">AVERAGE(E245:P245)</f>
        <v>62.309693699239403</v>
      </c>
    </row>
    <row r="246" spans="1:17" ht="15" thickBot="1">
      <c r="A246" s="7">
        <v>44302</v>
      </c>
      <c r="B246" s="4">
        <v>38</v>
      </c>
      <c r="C246" s="4" t="s">
        <v>133</v>
      </c>
      <c r="D246" s="8">
        <v>98</v>
      </c>
      <c r="E246" s="11">
        <v>30</v>
      </c>
      <c r="F246" s="11">
        <v>30</v>
      </c>
      <c r="G246" s="11">
        <v>30</v>
      </c>
      <c r="H246" s="11">
        <v>30</v>
      </c>
      <c r="I246" s="11">
        <v>30</v>
      </c>
      <c r="J246" s="11">
        <v>30</v>
      </c>
      <c r="K246" s="11">
        <v>30</v>
      </c>
      <c r="L246" s="11">
        <v>30</v>
      </c>
      <c r="M246" s="11">
        <v>30</v>
      </c>
      <c r="N246" s="11">
        <v>30</v>
      </c>
      <c r="O246" s="11">
        <v>30</v>
      </c>
      <c r="P246" s="11">
        <v>30</v>
      </c>
      <c r="Q246" s="11">
        <v>30</v>
      </c>
    </row>
    <row r="247" spans="1:17" ht="15" thickBot="1">
      <c r="A247" s="7"/>
      <c r="B247" s="4"/>
      <c r="C247" s="4"/>
      <c r="D247" s="8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</row>
    <row r="248" spans="1:17">
      <c r="D248" s="50"/>
    </row>
    <row r="249" spans="1:17" ht="14.25" thickBot="1">
      <c r="D249" s="50"/>
    </row>
    <row r="250" spans="1:17" ht="15" thickBot="1">
      <c r="A250" s="3" t="s">
        <v>11</v>
      </c>
      <c r="B250" s="6" t="s">
        <v>12</v>
      </c>
      <c r="C250" s="6" t="s">
        <v>13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7">
        <v>39</v>
      </c>
      <c r="B251" s="42" t="s">
        <v>162</v>
      </c>
      <c r="C251" s="4" t="s">
        <v>36</v>
      </c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2"/>
      <c r="B252" s="1"/>
      <c r="C252" s="1"/>
      <c r="D252" s="45"/>
      <c r="E252" s="95"/>
      <c r="F252" s="95"/>
      <c r="G252" s="95"/>
      <c r="H252" s="95"/>
      <c r="I252" s="95"/>
      <c r="J252" s="95"/>
      <c r="K252" s="95"/>
      <c r="L252" s="95"/>
      <c r="M252" s="95"/>
      <c r="N252" s="95"/>
      <c r="O252" s="95"/>
      <c r="P252" s="95"/>
      <c r="Q252" s="95"/>
    </row>
    <row r="253" spans="1:17" ht="15" thickBot="1">
      <c r="A253" s="3" t="s">
        <v>5</v>
      </c>
      <c r="B253" s="6" t="s">
        <v>11</v>
      </c>
      <c r="C253" s="6" t="s">
        <v>16</v>
      </c>
      <c r="D253" s="46" t="s">
        <v>17</v>
      </c>
      <c r="E253" s="97" t="s">
        <v>18</v>
      </c>
      <c r="F253" s="97" t="s">
        <v>19</v>
      </c>
      <c r="G253" s="97" t="s">
        <v>20</v>
      </c>
      <c r="H253" s="97" t="s">
        <v>21</v>
      </c>
      <c r="I253" s="97" t="s">
        <v>22</v>
      </c>
      <c r="J253" s="97" t="s">
        <v>23</v>
      </c>
      <c r="K253" s="97" t="s">
        <v>24</v>
      </c>
      <c r="L253" s="97" t="s">
        <v>25</v>
      </c>
      <c r="M253" s="97" t="s">
        <v>26</v>
      </c>
      <c r="N253" s="97" t="s">
        <v>27</v>
      </c>
      <c r="O253" s="97" t="s">
        <v>28</v>
      </c>
      <c r="P253" s="97" t="s">
        <v>29</v>
      </c>
      <c r="Q253" s="97" t="s">
        <v>30</v>
      </c>
    </row>
    <row r="254" spans="1:17" ht="15" thickBot="1">
      <c r="A254" s="7">
        <v>44302</v>
      </c>
      <c r="B254" s="4">
        <v>39</v>
      </c>
      <c r="C254" s="4" t="s">
        <v>150</v>
      </c>
      <c r="D254" s="41">
        <v>1</v>
      </c>
      <c r="E254" s="31">
        <v>-24.47</v>
      </c>
      <c r="F254" s="31">
        <v>-20.92</v>
      </c>
      <c r="G254" s="31">
        <v>-14.3</v>
      </c>
      <c r="H254" s="31">
        <v>-8.1300000000000008</v>
      </c>
      <c r="I254" s="31">
        <v>-1.58</v>
      </c>
      <c r="J254" s="31">
        <v>6.41</v>
      </c>
      <c r="K254" s="31">
        <v>11.35</v>
      </c>
      <c r="L254" s="31">
        <v>9.65</v>
      </c>
      <c r="M254" s="31">
        <v>1.88</v>
      </c>
      <c r="N254" s="31">
        <v>-6.61</v>
      </c>
      <c r="O254" s="31">
        <v>-15.3</v>
      </c>
      <c r="P254" s="31">
        <v>-21.6</v>
      </c>
      <c r="Q254" s="32">
        <f t="shared" ref="Q254" si="8">AVERAGE(E254:P254)</f>
        <v>-6.9683333333333337</v>
      </c>
    </row>
    <row r="255" spans="1:17" ht="15" thickBot="1">
      <c r="A255" s="7">
        <v>44302</v>
      </c>
      <c r="B255" s="4">
        <v>39</v>
      </c>
      <c r="C255" s="4" t="s">
        <v>133</v>
      </c>
      <c r="D255" s="8">
        <v>98</v>
      </c>
      <c r="E255" s="11">
        <v>30</v>
      </c>
      <c r="F255" s="11">
        <v>30</v>
      </c>
      <c r="G255" s="11">
        <v>30</v>
      </c>
      <c r="H255" s="11">
        <v>30</v>
      </c>
      <c r="I255" s="11">
        <v>30</v>
      </c>
      <c r="J255" s="11">
        <v>30</v>
      </c>
      <c r="K255" s="11">
        <v>30</v>
      </c>
      <c r="L255" s="11">
        <v>30</v>
      </c>
      <c r="M255" s="11">
        <v>30</v>
      </c>
      <c r="N255" s="11">
        <v>30</v>
      </c>
      <c r="O255" s="11">
        <v>30</v>
      </c>
      <c r="P255" s="11">
        <v>30</v>
      </c>
      <c r="Q255" s="11">
        <v>30</v>
      </c>
    </row>
    <row r="256" spans="1:17" ht="15" thickBot="1">
      <c r="A256" s="7"/>
      <c r="B256" s="4"/>
      <c r="C256" s="4"/>
      <c r="D256" s="8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</row>
    <row r="257" spans="1:17">
      <c r="D257" s="50"/>
    </row>
    <row r="258" spans="1:17" ht="14.25" thickBot="1">
      <c r="D258" s="50"/>
    </row>
    <row r="259" spans="1:17" ht="15" thickBot="1">
      <c r="A259" s="3" t="s">
        <v>11</v>
      </c>
      <c r="B259" s="6" t="s">
        <v>12</v>
      </c>
      <c r="C259" s="6" t="s">
        <v>13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7" ht="15" thickBot="1">
      <c r="A260" s="7">
        <v>40</v>
      </c>
      <c r="B260" s="42" t="s">
        <v>163</v>
      </c>
      <c r="C260" s="4" t="s">
        <v>15</v>
      </c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7" ht="15" thickBot="1">
      <c r="A261" s="2"/>
      <c r="B261" s="1"/>
      <c r="C261" s="1"/>
      <c r="D261" s="45"/>
      <c r="E261" s="95"/>
      <c r="F261" s="95"/>
      <c r="G261" s="95"/>
      <c r="H261" s="95"/>
      <c r="I261" s="95"/>
      <c r="J261" s="95"/>
      <c r="K261" s="95"/>
      <c r="L261" s="95"/>
      <c r="M261" s="95"/>
      <c r="N261" s="95"/>
      <c r="O261" s="95"/>
      <c r="P261" s="95"/>
      <c r="Q261" s="95"/>
    </row>
    <row r="262" spans="1:17" ht="15" thickBot="1">
      <c r="A262" s="3" t="s">
        <v>5</v>
      </c>
      <c r="B262" s="6" t="s">
        <v>11</v>
      </c>
      <c r="C262" s="6" t="s">
        <v>16</v>
      </c>
      <c r="D262" s="46" t="s">
        <v>17</v>
      </c>
      <c r="E262" s="97" t="s">
        <v>18</v>
      </c>
      <c r="F262" s="97" t="s">
        <v>19</v>
      </c>
      <c r="G262" s="97" t="s">
        <v>20</v>
      </c>
      <c r="H262" s="97" t="s">
        <v>21</v>
      </c>
      <c r="I262" s="97" t="s">
        <v>22</v>
      </c>
      <c r="J262" s="97" t="s">
        <v>23</v>
      </c>
      <c r="K262" s="97" t="s">
        <v>24</v>
      </c>
      <c r="L262" s="97" t="s">
        <v>25</v>
      </c>
      <c r="M262" s="97" t="s">
        <v>26</v>
      </c>
      <c r="N262" s="97" t="s">
        <v>27</v>
      </c>
      <c r="O262" s="97" t="s">
        <v>28</v>
      </c>
      <c r="P262" s="97" t="s">
        <v>29</v>
      </c>
      <c r="Q262" s="97" t="s">
        <v>30</v>
      </c>
    </row>
    <row r="263" spans="1:17" ht="15" thickBot="1">
      <c r="A263" s="7">
        <v>44302</v>
      </c>
      <c r="B263" s="4">
        <v>40</v>
      </c>
      <c r="C263" s="4" t="s">
        <v>151</v>
      </c>
      <c r="D263" s="41">
        <v>4</v>
      </c>
      <c r="E263" s="31">
        <v>0</v>
      </c>
      <c r="F263" s="31">
        <v>0</v>
      </c>
      <c r="G263" s="31">
        <v>0</v>
      </c>
      <c r="H263" s="31">
        <v>0</v>
      </c>
      <c r="I263" s="31">
        <v>16.983333333333331</v>
      </c>
      <c r="J263" s="31">
        <v>42.92</v>
      </c>
      <c r="K263" s="31">
        <v>68.98</v>
      </c>
      <c r="L263" s="31">
        <v>64.436666666666667</v>
      </c>
      <c r="M263" s="31">
        <v>26.069999999999997</v>
      </c>
      <c r="N263" s="31">
        <v>0</v>
      </c>
      <c r="O263" s="31">
        <v>0</v>
      </c>
      <c r="P263" s="31">
        <v>0</v>
      </c>
      <c r="Q263" s="32">
        <v>219.39</v>
      </c>
    </row>
    <row r="264" spans="1:17" ht="15" thickBot="1">
      <c r="A264" s="7">
        <v>44302</v>
      </c>
      <c r="B264" s="4">
        <v>40</v>
      </c>
      <c r="C264" s="4" t="s">
        <v>133</v>
      </c>
      <c r="D264" s="8">
        <v>98</v>
      </c>
      <c r="E264" s="11">
        <v>30</v>
      </c>
      <c r="F264" s="11">
        <v>30</v>
      </c>
      <c r="G264" s="11">
        <v>30</v>
      </c>
      <c r="H264" s="11">
        <v>30</v>
      </c>
      <c r="I264" s="11">
        <v>30</v>
      </c>
      <c r="J264" s="11">
        <v>30</v>
      </c>
      <c r="K264" s="11">
        <v>30</v>
      </c>
      <c r="L264" s="11">
        <v>30</v>
      </c>
      <c r="M264" s="11">
        <v>30</v>
      </c>
      <c r="N264" s="11">
        <v>30</v>
      </c>
      <c r="O264" s="11">
        <v>30</v>
      </c>
      <c r="P264" s="11">
        <v>30</v>
      </c>
      <c r="Q264" s="11">
        <v>30</v>
      </c>
    </row>
    <row r="265" spans="1:17" ht="14.25" thickBot="1">
      <c r="A265" s="14"/>
      <c r="B265" s="15"/>
      <c r="C265" s="15"/>
      <c r="D265" s="48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</row>
    <row r="266" spans="1:17">
      <c r="D266" s="50"/>
    </row>
    <row r="267" spans="1:17" ht="14.25" thickBot="1">
      <c r="D267" s="50"/>
    </row>
    <row r="268" spans="1:17" s="57" customFormat="1" ht="15" thickBot="1">
      <c r="A268" s="53" t="s">
        <v>11</v>
      </c>
      <c r="B268" s="54" t="s">
        <v>12</v>
      </c>
      <c r="C268" s="54" t="s">
        <v>13</v>
      </c>
      <c r="D268" s="55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</row>
    <row r="269" spans="1:17" ht="15" thickBot="1">
      <c r="A269" s="7">
        <v>46</v>
      </c>
      <c r="B269" s="42" t="s">
        <v>166</v>
      </c>
      <c r="C269" s="4" t="s">
        <v>33</v>
      </c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7" ht="15" thickBot="1">
      <c r="A270" s="2"/>
      <c r="B270" s="1"/>
      <c r="C270" s="1"/>
      <c r="D270" s="45"/>
      <c r="E270" s="95"/>
      <c r="F270" s="95"/>
      <c r="G270" s="95"/>
      <c r="H270" s="95"/>
      <c r="I270" s="95"/>
      <c r="J270" s="95"/>
      <c r="K270" s="95"/>
      <c r="L270" s="95"/>
      <c r="M270" s="95"/>
      <c r="N270" s="95"/>
      <c r="O270" s="95"/>
      <c r="P270" s="95"/>
      <c r="Q270" s="95"/>
    </row>
    <row r="271" spans="1:17" ht="15" thickBot="1">
      <c r="A271" s="3" t="s">
        <v>5</v>
      </c>
      <c r="B271" s="6" t="s">
        <v>11</v>
      </c>
      <c r="C271" s="6" t="s">
        <v>16</v>
      </c>
      <c r="D271" s="46" t="s">
        <v>17</v>
      </c>
      <c r="E271" s="97" t="s">
        <v>18</v>
      </c>
      <c r="F271" s="97" t="s">
        <v>19</v>
      </c>
      <c r="G271" s="97" t="s">
        <v>20</v>
      </c>
      <c r="H271" s="97" t="s">
        <v>21</v>
      </c>
      <c r="I271" s="97" t="s">
        <v>22</v>
      </c>
      <c r="J271" s="97" t="s">
        <v>23</v>
      </c>
      <c r="K271" s="97" t="s">
        <v>24</v>
      </c>
      <c r="L271" s="97" t="s">
        <v>25</v>
      </c>
      <c r="M271" s="97" t="s">
        <v>26</v>
      </c>
      <c r="N271" s="97" t="s">
        <v>27</v>
      </c>
      <c r="O271" s="97" t="s">
        <v>28</v>
      </c>
      <c r="P271" s="97" t="s">
        <v>29</v>
      </c>
      <c r="Q271" s="97" t="s">
        <v>30</v>
      </c>
    </row>
    <row r="272" spans="1:17" ht="15" thickBot="1">
      <c r="A272" s="7">
        <v>44302</v>
      </c>
      <c r="B272" s="4">
        <v>46</v>
      </c>
      <c r="C272" s="4" t="s">
        <v>33</v>
      </c>
      <c r="D272" s="41">
        <v>5</v>
      </c>
      <c r="E272" s="31">
        <v>0</v>
      </c>
      <c r="F272" s="31">
        <v>0</v>
      </c>
      <c r="G272" s="31">
        <v>0</v>
      </c>
      <c r="H272" s="31">
        <v>0</v>
      </c>
      <c r="I272" s="31">
        <v>7.1333333333333337</v>
      </c>
      <c r="J272" s="31">
        <v>11.366666666666667</v>
      </c>
      <c r="K272" s="31">
        <v>14.133333333333333</v>
      </c>
      <c r="L272" s="31">
        <v>12.666666666666666</v>
      </c>
      <c r="M272" s="31">
        <v>8.1333333333333329</v>
      </c>
      <c r="N272" s="31">
        <v>0</v>
      </c>
      <c r="O272" s="31">
        <v>0</v>
      </c>
      <c r="P272" s="31">
        <v>0</v>
      </c>
      <c r="Q272" s="31">
        <v>53.43333333333333</v>
      </c>
    </row>
    <row r="273" spans="1:17" ht="15" thickBot="1">
      <c r="A273" s="7">
        <v>44302</v>
      </c>
      <c r="B273" s="4">
        <v>46</v>
      </c>
      <c r="C273" s="4" t="s">
        <v>133</v>
      </c>
      <c r="D273" s="8">
        <v>98</v>
      </c>
      <c r="E273" s="11">
        <v>30</v>
      </c>
      <c r="F273" s="11">
        <v>30</v>
      </c>
      <c r="G273" s="11">
        <v>30</v>
      </c>
      <c r="H273" s="11">
        <v>30</v>
      </c>
      <c r="I273" s="11">
        <v>30</v>
      </c>
      <c r="J273" s="11">
        <v>30</v>
      </c>
      <c r="K273" s="11">
        <v>30</v>
      </c>
      <c r="L273" s="11">
        <v>30</v>
      </c>
      <c r="M273" s="11">
        <v>30</v>
      </c>
      <c r="N273" s="11">
        <v>30</v>
      </c>
      <c r="O273" s="11">
        <v>30</v>
      </c>
      <c r="P273" s="11">
        <v>30</v>
      </c>
      <c r="Q273" s="11">
        <v>30</v>
      </c>
    </row>
    <row r="274" spans="1:17" ht="14.25" thickBot="1">
      <c r="A274" s="14"/>
      <c r="B274" s="15"/>
      <c r="C274" s="15"/>
      <c r="D274" s="48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</row>
    <row r="275" spans="1:17">
      <c r="D275" s="50"/>
    </row>
    <row r="276" spans="1:17" ht="14.25" thickBot="1">
      <c r="D276" s="50"/>
    </row>
    <row r="277" spans="1:17" ht="15" thickBot="1">
      <c r="A277" s="3" t="s">
        <v>11</v>
      </c>
      <c r="B277" s="6" t="s">
        <v>12</v>
      </c>
      <c r="C277" s="6" t="s">
        <v>13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7">
        <v>47</v>
      </c>
      <c r="B278" s="42" t="s">
        <v>167</v>
      </c>
      <c r="C278" s="4" t="s">
        <v>33</v>
      </c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2"/>
      <c r="B279" s="1"/>
      <c r="C279" s="1"/>
      <c r="D279" s="45"/>
      <c r="E279" s="95"/>
      <c r="F279" s="95"/>
      <c r="G279" s="95"/>
      <c r="H279" s="95"/>
      <c r="I279" s="95"/>
      <c r="J279" s="95"/>
      <c r="K279" s="95"/>
      <c r="L279" s="95"/>
      <c r="M279" s="95"/>
      <c r="N279" s="95"/>
      <c r="O279" s="95"/>
      <c r="P279" s="95"/>
      <c r="Q279" s="95"/>
    </row>
    <row r="280" spans="1:17" ht="15" thickBot="1">
      <c r="A280" s="3" t="s">
        <v>5</v>
      </c>
      <c r="B280" s="6" t="s">
        <v>11</v>
      </c>
      <c r="C280" s="6" t="s">
        <v>16</v>
      </c>
      <c r="D280" s="46" t="s">
        <v>17</v>
      </c>
      <c r="E280" s="97" t="s">
        <v>18</v>
      </c>
      <c r="F280" s="97" t="s">
        <v>19</v>
      </c>
      <c r="G280" s="97" t="s">
        <v>20</v>
      </c>
      <c r="H280" s="97" t="s">
        <v>21</v>
      </c>
      <c r="I280" s="97" t="s">
        <v>22</v>
      </c>
      <c r="J280" s="97" t="s">
        <v>23</v>
      </c>
      <c r="K280" s="97" t="s">
        <v>24</v>
      </c>
      <c r="L280" s="97" t="s">
        <v>25</v>
      </c>
      <c r="M280" s="97" t="s">
        <v>26</v>
      </c>
      <c r="N280" s="97" t="s">
        <v>27</v>
      </c>
      <c r="O280" s="97" t="s">
        <v>28</v>
      </c>
      <c r="P280" s="97" t="s">
        <v>29</v>
      </c>
      <c r="Q280" s="97" t="s">
        <v>30</v>
      </c>
    </row>
    <row r="281" spans="1:17" ht="15" thickBot="1">
      <c r="A281" s="7">
        <v>44302</v>
      </c>
      <c r="B281" s="4">
        <v>47</v>
      </c>
      <c r="C281" s="4" t="s">
        <v>33</v>
      </c>
      <c r="D281" s="41">
        <v>5</v>
      </c>
      <c r="E281" s="31">
        <v>4.2</v>
      </c>
      <c r="F281" s="31">
        <v>3.5333333333333332</v>
      </c>
      <c r="G281" s="31">
        <v>4.9666666666666668</v>
      </c>
      <c r="H281" s="31">
        <v>5</v>
      </c>
      <c r="I281" s="31">
        <v>1</v>
      </c>
      <c r="J281" s="31">
        <v>0</v>
      </c>
      <c r="K281" s="31">
        <v>0</v>
      </c>
      <c r="L281" s="31">
        <v>0</v>
      </c>
      <c r="M281" s="31">
        <v>0</v>
      </c>
      <c r="N281" s="31">
        <v>5.2666666666666666</v>
      </c>
      <c r="O281" s="31">
        <v>4.7</v>
      </c>
      <c r="P281" s="31">
        <v>5.2</v>
      </c>
      <c r="Q281" s="32">
        <v>33.866666666666667</v>
      </c>
    </row>
    <row r="282" spans="1:17" ht="15" thickBot="1">
      <c r="A282" s="7">
        <v>44302</v>
      </c>
      <c r="B282" s="4">
        <v>47</v>
      </c>
      <c r="C282" s="4" t="s">
        <v>133</v>
      </c>
      <c r="D282" s="8">
        <v>98</v>
      </c>
      <c r="E282" s="11">
        <v>30</v>
      </c>
      <c r="F282" s="11">
        <v>30</v>
      </c>
      <c r="G282" s="11">
        <v>30</v>
      </c>
      <c r="H282" s="11">
        <v>30</v>
      </c>
      <c r="I282" s="11">
        <v>30</v>
      </c>
      <c r="J282" s="11">
        <v>30</v>
      </c>
      <c r="K282" s="11">
        <v>30</v>
      </c>
      <c r="L282" s="11">
        <v>30</v>
      </c>
      <c r="M282" s="11">
        <v>30</v>
      </c>
      <c r="N282" s="11">
        <v>30</v>
      </c>
      <c r="O282" s="11">
        <v>30</v>
      </c>
      <c r="P282" s="11">
        <v>30</v>
      </c>
      <c r="Q282" s="11">
        <v>30</v>
      </c>
    </row>
    <row r="283" spans="1:17" ht="14.25" thickBot="1">
      <c r="A283" s="14"/>
      <c r="B283" s="15"/>
      <c r="C283" s="15"/>
      <c r="D283" s="48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  <row r="415" spans="4:4">
      <c r="D415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A10" sqref="A10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56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44275</v>
      </c>
      <c r="B10" s="4" t="s">
        <v>241</v>
      </c>
      <c r="C10" s="4" t="s">
        <v>57</v>
      </c>
      <c r="D10" s="8">
        <v>2257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175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44275</v>
      </c>
      <c r="B23" s="4">
        <v>1</v>
      </c>
      <c r="C23" s="4" t="s">
        <v>31</v>
      </c>
      <c r="D23" s="8">
        <v>4</v>
      </c>
      <c r="E23" s="31">
        <v>0.97000000000000008</v>
      </c>
      <c r="F23" s="52">
        <v>1.2699999999999998</v>
      </c>
      <c r="G23" s="31">
        <v>4.0566666666666658</v>
      </c>
      <c r="H23" s="31">
        <v>3.8366666666666647</v>
      </c>
      <c r="I23" s="31">
        <v>7.8566666666666638</v>
      </c>
      <c r="J23" s="31">
        <v>19.990000000000006</v>
      </c>
      <c r="K23" s="31">
        <v>43.166666666666657</v>
      </c>
      <c r="L23" s="31">
        <v>27.13666666666667</v>
      </c>
      <c r="M23" s="31">
        <v>12.210000000000006</v>
      </c>
      <c r="N23" s="31">
        <v>4.3633333333333324</v>
      </c>
      <c r="O23" s="31">
        <v>2.0633333333333335</v>
      </c>
      <c r="P23" s="31">
        <v>1.1700000000000004</v>
      </c>
      <c r="Q23" s="32">
        <v>128.09</v>
      </c>
    </row>
    <row r="24" spans="1:17" ht="15" thickBot="1">
      <c r="A24" s="7">
        <v>44275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44275</v>
      </c>
      <c r="B31" s="4">
        <v>2</v>
      </c>
      <c r="C31" s="4" t="s">
        <v>34</v>
      </c>
      <c r="D31" s="8">
        <v>5</v>
      </c>
      <c r="E31" s="31">
        <v>0.36666666666666664</v>
      </c>
      <c r="F31" s="31">
        <v>0.33333333333333331</v>
      </c>
      <c r="G31" s="31">
        <v>0.93333333333333335</v>
      </c>
      <c r="H31" s="31">
        <v>0.93333333333333335</v>
      </c>
      <c r="I31" s="31">
        <v>1.6666666666666667</v>
      </c>
      <c r="J31" s="31">
        <v>3.7666666666666666</v>
      </c>
      <c r="K31" s="31">
        <v>6.1333333333333337</v>
      </c>
      <c r="L31" s="31">
        <v>4.9000000000000004</v>
      </c>
      <c r="M31" s="31">
        <v>2.1333333333333333</v>
      </c>
      <c r="N31" s="31">
        <v>1.1666666666666667</v>
      </c>
      <c r="O31" s="31">
        <v>0.73333333333333328</v>
      </c>
      <c r="P31" s="31">
        <v>0.36666666666666664</v>
      </c>
      <c r="Q31" s="32">
        <v>23</v>
      </c>
    </row>
    <row r="32" spans="1:17" ht="15" thickBot="1">
      <c r="A32" s="7">
        <v>44275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44275</v>
      </c>
      <c r="B39" s="4">
        <v>3</v>
      </c>
      <c r="C39" s="4" t="s">
        <v>37</v>
      </c>
      <c r="D39" s="8">
        <v>1</v>
      </c>
      <c r="E39" s="31">
        <v>-12.537333333333335</v>
      </c>
      <c r="F39" s="31">
        <v>-8.9016666666666655</v>
      </c>
      <c r="G39" s="31">
        <v>-2.9256666666666669</v>
      </c>
      <c r="H39" s="31">
        <v>5.7446666666666681</v>
      </c>
      <c r="I39" s="31">
        <v>13.515333333333331</v>
      </c>
      <c r="J39" s="31">
        <v>18.851333333333336</v>
      </c>
      <c r="K39" s="31">
        <v>20.587666666666667</v>
      </c>
      <c r="L39" s="31">
        <v>18.446666666666665</v>
      </c>
      <c r="M39" s="31">
        <v>12.926666666666669</v>
      </c>
      <c r="N39" s="31">
        <v>4.6783333333333328</v>
      </c>
      <c r="O39" s="31">
        <v>-4.854000000000001</v>
      </c>
      <c r="P39" s="31">
        <v>-10.97966666666667</v>
      </c>
      <c r="Q39" s="32">
        <v>4.546027777777776</v>
      </c>
    </row>
    <row r="40" spans="1:17" ht="15" thickBot="1">
      <c r="A40" s="7">
        <v>44275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44275</v>
      </c>
      <c r="B47" s="4">
        <v>4</v>
      </c>
      <c r="C47" s="4" t="s">
        <v>37</v>
      </c>
      <c r="D47" s="8">
        <v>1</v>
      </c>
      <c r="E47" s="31">
        <v>-29.874333333333336</v>
      </c>
      <c r="F47" s="31">
        <v>-27.365000000000006</v>
      </c>
      <c r="G47" s="31">
        <v>-20.679999999999996</v>
      </c>
      <c r="H47" s="31">
        <v>-10.168666666666669</v>
      </c>
      <c r="I47" s="31">
        <v>-2.6046666666666667</v>
      </c>
      <c r="J47" s="31">
        <v>3.0020000000000002</v>
      </c>
      <c r="K47" s="31">
        <v>5.972999999999999</v>
      </c>
      <c r="L47" s="31">
        <v>3.173</v>
      </c>
      <c r="M47" s="31">
        <v>-3.5819999999999999</v>
      </c>
      <c r="N47" s="31">
        <v>-11.814666666666666</v>
      </c>
      <c r="O47" s="31">
        <v>-20.995999999999992</v>
      </c>
      <c r="P47" s="31">
        <v>-27.094999999999995</v>
      </c>
      <c r="Q47" s="32">
        <f t="shared" ref="Q47" si="0">AVERAGE(E47:P47)</f>
        <v>-11.836027777777778</v>
      </c>
    </row>
    <row r="48" spans="1:17" ht="15" thickBot="1">
      <c r="A48" s="7">
        <v>44275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44275</v>
      </c>
      <c r="B55" s="4">
        <v>5</v>
      </c>
      <c r="C55" s="4" t="s">
        <v>37</v>
      </c>
      <c r="D55" s="8">
        <v>1</v>
      </c>
      <c r="E55" s="31">
        <v>-22.252500000000005</v>
      </c>
      <c r="F55" s="31">
        <v>-18.90538228653531</v>
      </c>
      <c r="G55" s="31">
        <v>-11.845913978494629</v>
      </c>
      <c r="H55" s="31">
        <v>-2.1074583333333332</v>
      </c>
      <c r="I55" s="31">
        <v>5.7035887096774207</v>
      </c>
      <c r="J55" s="31">
        <v>11.258166666666664</v>
      </c>
      <c r="K55" s="31">
        <v>13.406061827956986</v>
      </c>
      <c r="L55" s="31">
        <v>10.928131720430105</v>
      </c>
      <c r="M55" s="31">
        <v>4.6035833333333347</v>
      </c>
      <c r="N55" s="31">
        <v>-3.8754032258064512</v>
      </c>
      <c r="O55" s="31">
        <v>-13.543444444444445</v>
      </c>
      <c r="P55" s="31">
        <v>-19.885537634408607</v>
      </c>
      <c r="Q55" s="32">
        <v>-3.8064546778700858</v>
      </c>
    </row>
    <row r="56" spans="1:17" ht="15" thickBot="1">
      <c r="A56" s="7">
        <v>44275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44275</v>
      </c>
      <c r="B64" s="4">
        <v>7</v>
      </c>
      <c r="C64" s="4" t="s">
        <v>37</v>
      </c>
      <c r="D64" s="8">
        <v>1</v>
      </c>
      <c r="E64" s="108">
        <v>0.88874999999999993</v>
      </c>
      <c r="F64" s="108">
        <v>1.1241666666666665</v>
      </c>
      <c r="G64" s="108">
        <v>1.8020833333333339</v>
      </c>
      <c r="H64" s="108">
        <v>3.32375</v>
      </c>
      <c r="I64" s="108">
        <v>5.4675000000000002</v>
      </c>
      <c r="J64" s="108">
        <v>8.0749999999999993</v>
      </c>
      <c r="K64" s="108">
        <v>10.000000000000002</v>
      </c>
      <c r="L64" s="108">
        <v>8.8208333333333311</v>
      </c>
      <c r="M64" s="108">
        <v>5.5891666666666673</v>
      </c>
      <c r="N64" s="108">
        <v>3.2391666666666663</v>
      </c>
      <c r="O64" s="108">
        <v>1.7387499999999996</v>
      </c>
      <c r="P64" s="108">
        <v>1.0941666666666665</v>
      </c>
      <c r="Q64" s="119">
        <v>4.2636111111111088</v>
      </c>
    </row>
    <row r="65" spans="1:17" ht="15" thickBot="1">
      <c r="A65" s="7">
        <v>44275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44275</v>
      </c>
      <c r="B76" s="4">
        <v>10</v>
      </c>
      <c r="C76" s="4" t="s">
        <v>37</v>
      </c>
      <c r="D76" s="8">
        <v>1</v>
      </c>
      <c r="E76" s="99">
        <v>768.5</v>
      </c>
      <c r="F76" s="99">
        <v>767.9</v>
      </c>
      <c r="G76" s="99">
        <v>768.4</v>
      </c>
      <c r="H76" s="99">
        <v>769</v>
      </c>
      <c r="I76" s="99">
        <v>770.3</v>
      </c>
      <c r="J76" s="99">
        <v>769.2</v>
      </c>
      <c r="K76" s="99">
        <v>769</v>
      </c>
      <c r="L76" s="99">
        <v>770.9</v>
      </c>
      <c r="M76" s="99">
        <v>773.2</v>
      </c>
      <c r="N76" s="99">
        <v>773.8</v>
      </c>
      <c r="O76" s="99">
        <v>771.4</v>
      </c>
      <c r="P76" s="99">
        <v>769.8</v>
      </c>
      <c r="Q76" s="100">
        <v>770.1</v>
      </c>
    </row>
    <row r="77" spans="1:17" ht="15" thickBot="1">
      <c r="A77" s="3">
        <v>44275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44275</v>
      </c>
      <c r="B84" s="4">
        <v>11</v>
      </c>
      <c r="C84" s="4" t="s">
        <v>128</v>
      </c>
      <c r="D84" s="8">
        <v>7</v>
      </c>
      <c r="E84" s="31">
        <v>4.9999998899999997E-3</v>
      </c>
      <c r="F84" s="31">
        <v>4.9999998899999997E-3</v>
      </c>
      <c r="G84" s="31">
        <v>0.11749999999999999</v>
      </c>
      <c r="H84" s="31">
        <v>0.25999999000000001</v>
      </c>
      <c r="I84" s="31">
        <v>0.19750000500000001</v>
      </c>
      <c r="J84" s="31">
        <v>3.03250003</v>
      </c>
      <c r="K84" s="31">
        <v>8.8150005300000007</v>
      </c>
      <c r="L84" s="31">
        <v>7.4124999000000003</v>
      </c>
      <c r="M84" s="31">
        <v>0.41249999399999998</v>
      </c>
      <c r="N84" s="31">
        <v>0.185000002</v>
      </c>
      <c r="O84" s="31">
        <v>0.22999998899999999</v>
      </c>
      <c r="P84" s="31">
        <v>4.9999998899999997E-3</v>
      </c>
      <c r="Q84" s="11"/>
    </row>
    <row r="85" spans="1:256" s="21" customFormat="1" ht="15" thickBot="1">
      <c r="A85" s="7">
        <v>44275</v>
      </c>
      <c r="B85" s="4">
        <v>11</v>
      </c>
      <c r="C85" s="4" t="s">
        <v>129</v>
      </c>
      <c r="D85" s="8">
        <v>8</v>
      </c>
      <c r="E85" s="31">
        <v>0.16499999200000001</v>
      </c>
      <c r="F85" s="31">
        <v>0.18250000499999999</v>
      </c>
      <c r="G85" s="31">
        <v>0.36250001199999998</v>
      </c>
      <c r="H85" s="31">
        <v>1.0125000500000001</v>
      </c>
      <c r="I85" s="31">
        <v>0.915000021</v>
      </c>
      <c r="J85" s="31">
        <v>10.359999699999999</v>
      </c>
      <c r="K85" s="31">
        <v>18.0550003</v>
      </c>
      <c r="L85" s="31">
        <v>16.584999100000001</v>
      </c>
      <c r="M85" s="31">
        <v>3.6525001499999998</v>
      </c>
      <c r="N85" s="31">
        <v>0.915000021</v>
      </c>
      <c r="O85" s="31">
        <v>0.77499997600000003</v>
      </c>
      <c r="P85" s="31">
        <v>0.23750001200000001</v>
      </c>
      <c r="Q85" s="11"/>
    </row>
    <row r="86" spans="1:256" s="21" customFormat="1" ht="15" thickBot="1">
      <c r="A86" s="7">
        <v>44275</v>
      </c>
      <c r="B86" s="4">
        <v>11</v>
      </c>
      <c r="C86" s="4" t="s">
        <v>130</v>
      </c>
      <c r="D86" s="8">
        <v>9</v>
      </c>
      <c r="E86" s="31">
        <v>0.564999998</v>
      </c>
      <c r="F86" s="31">
        <v>0.584999979</v>
      </c>
      <c r="G86" s="31">
        <v>0.914999962</v>
      </c>
      <c r="H86" s="31">
        <v>2.1149997699999998</v>
      </c>
      <c r="I86" s="31">
        <v>2.8924999200000001</v>
      </c>
      <c r="J86" s="31">
        <v>19.0100002</v>
      </c>
      <c r="K86" s="31">
        <v>32.227497100000001</v>
      </c>
      <c r="L86" s="31">
        <v>23.935001400000001</v>
      </c>
      <c r="M86" s="31">
        <v>8.8249998099999996</v>
      </c>
      <c r="N86" s="31">
        <v>2.8299999200000001</v>
      </c>
      <c r="O86" s="31">
        <v>1.4525001</v>
      </c>
      <c r="P86" s="31">
        <v>0.834999979</v>
      </c>
      <c r="Q86" s="11"/>
    </row>
    <row r="87" spans="1:256" s="21" customFormat="1" ht="15" thickBot="1">
      <c r="A87" s="7">
        <v>44275</v>
      </c>
      <c r="B87" s="4">
        <v>11</v>
      </c>
      <c r="C87" s="4" t="s">
        <v>131</v>
      </c>
      <c r="D87" s="8">
        <v>10</v>
      </c>
      <c r="E87" s="31">
        <v>1.2050000400000001</v>
      </c>
      <c r="F87" s="31">
        <v>1.4574999799999999</v>
      </c>
      <c r="G87" s="31">
        <v>2.56500006</v>
      </c>
      <c r="H87" s="31">
        <v>3.7849998500000002</v>
      </c>
      <c r="I87" s="31">
        <v>12.1850004</v>
      </c>
      <c r="J87" s="31">
        <v>25.927501700000001</v>
      </c>
      <c r="K87" s="31">
        <v>56.754997299999999</v>
      </c>
      <c r="L87" s="31">
        <v>34.307498899999999</v>
      </c>
      <c r="M87" s="31">
        <v>13.712499599999999</v>
      </c>
      <c r="N87" s="31">
        <v>6.2299995399999997</v>
      </c>
      <c r="O87" s="31">
        <v>2.98500013</v>
      </c>
      <c r="P87" s="31">
        <v>1.65249991</v>
      </c>
      <c r="Q87" s="11"/>
    </row>
    <row r="88" spans="1:256" s="21" customFormat="1" ht="15" thickBot="1">
      <c r="A88" s="7">
        <v>44275</v>
      </c>
      <c r="B88" s="4">
        <v>11</v>
      </c>
      <c r="C88" s="4" t="s">
        <v>132</v>
      </c>
      <c r="D88" s="8">
        <v>11</v>
      </c>
      <c r="E88" s="31">
        <v>3.3049998299999999</v>
      </c>
      <c r="F88" s="31">
        <v>5.14999962</v>
      </c>
      <c r="G88" s="31">
        <v>31.5599995</v>
      </c>
      <c r="H88" s="31">
        <v>13.9375</v>
      </c>
      <c r="I88" s="31">
        <v>24.235000599999999</v>
      </c>
      <c r="J88" s="31">
        <v>42.25</v>
      </c>
      <c r="K88" s="31">
        <v>108.37750200000001</v>
      </c>
      <c r="L88" s="31">
        <v>65.5</v>
      </c>
      <c r="M88" s="31">
        <v>32.6875</v>
      </c>
      <c r="N88" s="31">
        <v>17.1949997</v>
      </c>
      <c r="O88" s="31">
        <v>6.2825002699999999</v>
      </c>
      <c r="P88" s="31">
        <v>3.90499997</v>
      </c>
      <c r="Q88" s="11"/>
    </row>
    <row r="89" spans="1:256" s="21" customFormat="1" ht="15" thickBot="1">
      <c r="A89" s="7">
        <v>44275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s="75" customFormat="1" ht="15" thickBot="1">
      <c r="A92" s="53" t="s">
        <v>11</v>
      </c>
      <c r="B92" s="54" t="s">
        <v>12</v>
      </c>
      <c r="C92" s="54" t="s">
        <v>13</v>
      </c>
      <c r="D92" s="69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</row>
    <row r="93" spans="1:256" s="75" customFormat="1" ht="15" thickBot="1">
      <c r="A93" s="62">
        <v>12</v>
      </c>
      <c r="B93" s="64" t="s">
        <v>134</v>
      </c>
      <c r="C93" s="64" t="s">
        <v>33</v>
      </c>
      <c r="D93" s="69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  <c r="DD93" s="89"/>
      <c r="DE93" s="89"/>
      <c r="DF93" s="89"/>
      <c r="DG93" s="89"/>
      <c r="DH93" s="89"/>
      <c r="DI93" s="89"/>
      <c r="DJ93" s="89"/>
      <c r="DK93" s="89"/>
      <c r="DL93" s="89"/>
      <c r="DM93" s="89"/>
      <c r="DN93" s="89"/>
      <c r="DO93" s="89"/>
      <c r="DP93" s="89"/>
      <c r="DQ93" s="89"/>
      <c r="DR93" s="89"/>
      <c r="DS93" s="89"/>
      <c r="DT93" s="89"/>
      <c r="DU93" s="89"/>
      <c r="DV93" s="89"/>
      <c r="DW93" s="89"/>
      <c r="DX93" s="89"/>
      <c r="DY93" s="89"/>
      <c r="DZ93" s="89"/>
      <c r="EA93" s="89"/>
      <c r="EB93" s="89"/>
      <c r="EC93" s="89"/>
      <c r="ED93" s="89"/>
      <c r="EE93" s="89"/>
      <c r="EF93" s="89"/>
      <c r="EG93" s="89"/>
      <c r="EH93" s="89"/>
      <c r="EI93" s="89"/>
      <c r="EJ93" s="89"/>
      <c r="EK93" s="89"/>
      <c r="EL93" s="89"/>
      <c r="EM93" s="89"/>
      <c r="EN93" s="89"/>
      <c r="EO93" s="89"/>
      <c r="EP93" s="89"/>
      <c r="EQ93" s="89"/>
      <c r="ER93" s="89"/>
      <c r="ES93" s="89"/>
      <c r="ET93" s="89"/>
      <c r="EU93" s="89"/>
      <c r="EV93" s="89"/>
      <c r="EW93" s="89"/>
      <c r="EX93" s="89"/>
      <c r="EY93" s="89"/>
      <c r="EZ93" s="89"/>
      <c r="FA93" s="89"/>
      <c r="FB93" s="89"/>
      <c r="FC93" s="89"/>
      <c r="FD93" s="89"/>
      <c r="FE93" s="89"/>
      <c r="FF93" s="89"/>
      <c r="FG93" s="89"/>
      <c r="FH93" s="89"/>
      <c r="FI93" s="89"/>
      <c r="FJ93" s="89"/>
      <c r="FK93" s="89"/>
      <c r="FL93" s="89"/>
      <c r="FM93" s="89"/>
      <c r="FN93" s="89"/>
      <c r="FO93" s="89"/>
      <c r="FP93" s="89"/>
      <c r="FQ93" s="89"/>
      <c r="FR93" s="89"/>
      <c r="FS93" s="89"/>
      <c r="FT93" s="89"/>
      <c r="FU93" s="89"/>
      <c r="FV93" s="89"/>
      <c r="FW93" s="89"/>
      <c r="FX93" s="89"/>
      <c r="FY93" s="89"/>
      <c r="FZ93" s="89"/>
      <c r="GA93" s="89"/>
      <c r="GB93" s="89"/>
      <c r="GC93" s="89"/>
      <c r="GD93" s="89"/>
      <c r="GE93" s="89"/>
      <c r="GF93" s="89"/>
      <c r="GG93" s="89"/>
      <c r="GH93" s="89"/>
      <c r="GI93" s="89"/>
      <c r="GJ93" s="89"/>
      <c r="GK93" s="89"/>
      <c r="GL93" s="89"/>
      <c r="GM93" s="89"/>
      <c r="GN93" s="89"/>
      <c r="GO93" s="89"/>
      <c r="GP93" s="89"/>
      <c r="GQ93" s="89"/>
      <c r="GR93" s="89"/>
      <c r="GS93" s="89"/>
      <c r="GT93" s="89"/>
      <c r="GU93" s="89"/>
      <c r="GV93" s="89"/>
      <c r="GW93" s="89"/>
      <c r="GX93" s="89"/>
      <c r="GY93" s="89"/>
      <c r="GZ93" s="89"/>
      <c r="HA93" s="89"/>
      <c r="HB93" s="89"/>
      <c r="HC93" s="89"/>
      <c r="HD93" s="89"/>
      <c r="HE93" s="89"/>
      <c r="HF93" s="89"/>
      <c r="HG93" s="89"/>
      <c r="HH93" s="89"/>
      <c r="HI93" s="89"/>
      <c r="HJ93" s="89"/>
      <c r="HK93" s="89"/>
      <c r="HL93" s="89"/>
      <c r="HM93" s="89"/>
      <c r="HN93" s="89"/>
      <c r="HO93" s="89"/>
      <c r="HP93" s="89"/>
      <c r="HQ93" s="89"/>
      <c r="HR93" s="89"/>
      <c r="HS93" s="89"/>
      <c r="HT93" s="89"/>
      <c r="HU93" s="89"/>
      <c r="HV93" s="89"/>
      <c r="HW93" s="89"/>
      <c r="HX93" s="89"/>
      <c r="HY93" s="89"/>
      <c r="HZ93" s="89"/>
      <c r="IA93" s="89"/>
      <c r="IB93" s="89"/>
      <c r="IC93" s="89"/>
      <c r="ID93" s="89"/>
      <c r="IE93" s="89"/>
      <c r="IF93" s="89"/>
      <c r="IG93" s="89"/>
      <c r="IH93" s="89"/>
      <c r="II93" s="89"/>
      <c r="IJ93" s="89"/>
      <c r="IK93" s="89"/>
      <c r="IL93" s="89"/>
      <c r="IM93" s="89"/>
      <c r="IN93" s="89"/>
      <c r="IO93" s="89"/>
      <c r="IP93" s="89"/>
      <c r="IQ93" s="89"/>
      <c r="IR93" s="89"/>
      <c r="IS93" s="89"/>
      <c r="IT93" s="89"/>
      <c r="IU93" s="89"/>
      <c r="IV93" s="89"/>
    </row>
    <row r="94" spans="1:256" s="75" customFormat="1" ht="15" thickBot="1">
      <c r="A94" s="62"/>
      <c r="B94" s="64"/>
      <c r="C94" s="64"/>
      <c r="D94" s="69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</row>
    <row r="95" spans="1:256" s="75" customFormat="1" ht="15" thickBot="1">
      <c r="A95" s="53" t="s">
        <v>5</v>
      </c>
      <c r="B95" s="54" t="s">
        <v>11</v>
      </c>
      <c r="C95" s="54" t="s">
        <v>16</v>
      </c>
      <c r="D95" s="66" t="s">
        <v>17</v>
      </c>
      <c r="E95" s="121" t="s">
        <v>18</v>
      </c>
      <c r="F95" s="121" t="s">
        <v>19</v>
      </c>
      <c r="G95" s="121" t="s">
        <v>20</v>
      </c>
      <c r="H95" s="121" t="s">
        <v>21</v>
      </c>
      <c r="I95" s="121" t="s">
        <v>22</v>
      </c>
      <c r="J95" s="121" t="s">
        <v>23</v>
      </c>
      <c r="K95" s="121" t="s">
        <v>24</v>
      </c>
      <c r="L95" s="121" t="s">
        <v>25</v>
      </c>
      <c r="M95" s="121" t="s">
        <v>26</v>
      </c>
      <c r="N95" s="121" t="s">
        <v>27</v>
      </c>
      <c r="O95" s="121" t="s">
        <v>28</v>
      </c>
      <c r="P95" s="121" t="s">
        <v>29</v>
      </c>
      <c r="Q95" s="121" t="s">
        <v>30</v>
      </c>
    </row>
    <row r="96" spans="1:256" s="75" customFormat="1" ht="15" thickBot="1">
      <c r="A96" s="62">
        <v>44275</v>
      </c>
      <c r="B96" s="64">
        <v>12</v>
      </c>
      <c r="C96" s="64" t="s">
        <v>33</v>
      </c>
      <c r="D96" s="69">
        <v>5</v>
      </c>
      <c r="E96" s="84">
        <v>0</v>
      </c>
      <c r="F96" s="84">
        <v>0</v>
      </c>
      <c r="G96" s="84">
        <v>0</v>
      </c>
      <c r="H96" s="84">
        <v>0</v>
      </c>
      <c r="I96" s="84">
        <v>0.36666666666666664</v>
      </c>
      <c r="J96" s="84">
        <v>1.7333333333333334</v>
      </c>
      <c r="K96" s="84">
        <v>4.0999999999999996</v>
      </c>
      <c r="L96" s="84">
        <v>1.1000000000000001</v>
      </c>
      <c r="M96" s="84">
        <v>0</v>
      </c>
      <c r="N96" s="84">
        <v>0</v>
      </c>
      <c r="O96" s="84">
        <v>0</v>
      </c>
      <c r="P96" s="84">
        <v>0</v>
      </c>
      <c r="Q96" s="85">
        <v>7.3</v>
      </c>
    </row>
    <row r="97" spans="1:256" s="75" customFormat="1" ht="15" thickBot="1">
      <c r="A97" s="62">
        <v>44275</v>
      </c>
      <c r="B97" s="64">
        <v>12</v>
      </c>
      <c r="C97" s="64" t="s">
        <v>133</v>
      </c>
      <c r="D97" s="69">
        <v>98</v>
      </c>
      <c r="E97" s="76">
        <v>30</v>
      </c>
      <c r="F97" s="76">
        <v>30</v>
      </c>
      <c r="G97" s="76">
        <v>30</v>
      </c>
      <c r="H97" s="76">
        <v>30</v>
      </c>
      <c r="I97" s="76">
        <v>30</v>
      </c>
      <c r="J97" s="76">
        <v>30</v>
      </c>
      <c r="K97" s="76">
        <v>30</v>
      </c>
      <c r="L97" s="76">
        <v>30</v>
      </c>
      <c r="M97" s="76">
        <v>30</v>
      </c>
      <c r="N97" s="76">
        <v>30</v>
      </c>
      <c r="O97" s="76">
        <v>30</v>
      </c>
      <c r="P97" s="76">
        <v>30</v>
      </c>
      <c r="Q97" s="76">
        <v>30</v>
      </c>
    </row>
    <row r="98" spans="1:256" s="75" customFormat="1" ht="15" thickBot="1">
      <c r="A98" s="62"/>
      <c r="B98" s="64"/>
      <c r="C98" s="64"/>
      <c r="D98" s="69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</row>
    <row r="99" spans="1:256" s="75" customFormat="1" ht="15" thickBot="1">
      <c r="A99" s="62">
        <v>12</v>
      </c>
      <c r="B99" s="64" t="s">
        <v>135</v>
      </c>
      <c r="C99" s="64" t="s">
        <v>33</v>
      </c>
      <c r="D99" s="69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  <c r="DD99" s="89"/>
      <c r="DE99" s="89"/>
      <c r="DF99" s="89"/>
      <c r="DG99" s="89"/>
      <c r="DH99" s="89"/>
      <c r="DI99" s="89"/>
      <c r="DJ99" s="89"/>
      <c r="DK99" s="89"/>
      <c r="DL99" s="89"/>
      <c r="DM99" s="89"/>
      <c r="DN99" s="89"/>
      <c r="DO99" s="89"/>
      <c r="DP99" s="89"/>
      <c r="DQ99" s="89"/>
      <c r="DR99" s="89"/>
      <c r="DS99" s="89"/>
      <c r="DT99" s="89"/>
      <c r="DU99" s="89"/>
      <c r="DV99" s="89"/>
      <c r="DW99" s="89"/>
      <c r="DX99" s="89"/>
      <c r="DY99" s="89"/>
      <c r="DZ99" s="89"/>
      <c r="EA99" s="89"/>
      <c r="EB99" s="89"/>
      <c r="EC99" s="89"/>
      <c r="ED99" s="89"/>
      <c r="EE99" s="89"/>
      <c r="EF99" s="89"/>
      <c r="EG99" s="89"/>
      <c r="EH99" s="89"/>
      <c r="EI99" s="89"/>
      <c r="EJ99" s="89"/>
      <c r="EK99" s="89"/>
      <c r="EL99" s="89"/>
      <c r="EM99" s="89"/>
      <c r="EN99" s="89"/>
      <c r="EO99" s="89"/>
      <c r="EP99" s="89"/>
      <c r="EQ99" s="89"/>
      <c r="ER99" s="89"/>
      <c r="ES99" s="89"/>
      <c r="ET99" s="89"/>
      <c r="EU99" s="89"/>
      <c r="EV99" s="89"/>
      <c r="EW99" s="89"/>
      <c r="EX99" s="89"/>
      <c r="EY99" s="89"/>
      <c r="EZ99" s="89"/>
      <c r="FA99" s="89"/>
      <c r="FB99" s="89"/>
      <c r="FC99" s="89"/>
      <c r="FD99" s="89"/>
      <c r="FE99" s="89"/>
      <c r="FF99" s="89"/>
      <c r="FG99" s="89"/>
      <c r="FH99" s="89"/>
      <c r="FI99" s="89"/>
      <c r="FJ99" s="89"/>
      <c r="FK99" s="89"/>
      <c r="FL99" s="89"/>
      <c r="FM99" s="89"/>
      <c r="FN99" s="89"/>
      <c r="FO99" s="89"/>
      <c r="FP99" s="89"/>
      <c r="FQ99" s="89"/>
      <c r="FR99" s="89"/>
      <c r="FS99" s="89"/>
      <c r="FT99" s="89"/>
      <c r="FU99" s="89"/>
      <c r="FV99" s="89"/>
      <c r="FW99" s="89"/>
      <c r="FX99" s="89"/>
      <c r="FY99" s="89"/>
      <c r="FZ99" s="89"/>
      <c r="GA99" s="89"/>
      <c r="GB99" s="89"/>
      <c r="GC99" s="89"/>
      <c r="GD99" s="89"/>
      <c r="GE99" s="89"/>
      <c r="GF99" s="89"/>
      <c r="GG99" s="89"/>
      <c r="GH99" s="89"/>
      <c r="GI99" s="89"/>
      <c r="GJ99" s="89"/>
      <c r="GK99" s="89"/>
      <c r="GL99" s="89"/>
      <c r="GM99" s="89"/>
      <c r="GN99" s="89"/>
      <c r="GO99" s="89"/>
      <c r="GP99" s="89"/>
      <c r="GQ99" s="89"/>
      <c r="GR99" s="89"/>
      <c r="GS99" s="89"/>
      <c r="GT99" s="89"/>
      <c r="GU99" s="89"/>
      <c r="GV99" s="89"/>
      <c r="GW99" s="89"/>
      <c r="GX99" s="89"/>
      <c r="GY99" s="89"/>
      <c r="GZ99" s="89"/>
      <c r="HA99" s="89"/>
      <c r="HB99" s="89"/>
      <c r="HC99" s="89"/>
      <c r="HD99" s="89"/>
      <c r="HE99" s="89"/>
      <c r="HF99" s="89"/>
      <c r="HG99" s="89"/>
      <c r="HH99" s="89"/>
      <c r="HI99" s="89"/>
      <c r="HJ99" s="89"/>
      <c r="HK99" s="89"/>
      <c r="HL99" s="89"/>
      <c r="HM99" s="89"/>
      <c r="HN99" s="89"/>
      <c r="HO99" s="89"/>
      <c r="HP99" s="89"/>
      <c r="HQ99" s="89"/>
      <c r="HR99" s="89"/>
      <c r="HS99" s="89"/>
      <c r="HT99" s="89"/>
      <c r="HU99" s="89"/>
      <c r="HV99" s="89"/>
      <c r="HW99" s="89"/>
      <c r="HX99" s="89"/>
      <c r="HY99" s="89"/>
      <c r="HZ99" s="89"/>
      <c r="IA99" s="89"/>
      <c r="IB99" s="89"/>
      <c r="IC99" s="89"/>
      <c r="ID99" s="89"/>
      <c r="IE99" s="89"/>
      <c r="IF99" s="89"/>
      <c r="IG99" s="89"/>
      <c r="IH99" s="89"/>
      <c r="II99" s="89"/>
      <c r="IJ99" s="89"/>
      <c r="IK99" s="89"/>
      <c r="IL99" s="89"/>
      <c r="IM99" s="89"/>
      <c r="IN99" s="89"/>
      <c r="IO99" s="89"/>
      <c r="IP99" s="89"/>
      <c r="IQ99" s="89"/>
      <c r="IR99" s="89"/>
      <c r="IS99" s="89"/>
      <c r="IT99" s="89"/>
      <c r="IU99" s="89"/>
      <c r="IV99" s="89"/>
    </row>
    <row r="100" spans="1:256" s="75" customFormat="1" ht="15" thickBot="1">
      <c r="A100" s="62"/>
      <c r="B100" s="64"/>
      <c r="C100" s="64"/>
      <c r="D100" s="69"/>
      <c r="E100" s="76"/>
      <c r="F100" s="76"/>
      <c r="G100" s="76"/>
      <c r="H100" s="76"/>
      <c r="I100" s="76"/>
      <c r="J100" s="76"/>
      <c r="K100" s="76"/>
      <c r="L100" s="76"/>
      <c r="M100" s="76"/>
      <c r="N100" s="76"/>
      <c r="O100" s="76"/>
      <c r="P100" s="76"/>
      <c r="Q100" s="76"/>
    </row>
    <row r="101" spans="1:256" s="75" customFormat="1" ht="15" thickBot="1">
      <c r="A101" s="53" t="s">
        <v>5</v>
      </c>
      <c r="B101" s="54" t="s">
        <v>11</v>
      </c>
      <c r="C101" s="54" t="s">
        <v>16</v>
      </c>
      <c r="D101" s="66" t="s">
        <v>17</v>
      </c>
      <c r="E101" s="121" t="s">
        <v>18</v>
      </c>
      <c r="F101" s="121" t="s">
        <v>19</v>
      </c>
      <c r="G101" s="121" t="s">
        <v>20</v>
      </c>
      <c r="H101" s="121" t="s">
        <v>21</v>
      </c>
      <c r="I101" s="121" t="s">
        <v>22</v>
      </c>
      <c r="J101" s="121" t="s">
        <v>23</v>
      </c>
      <c r="K101" s="121" t="s">
        <v>24</v>
      </c>
      <c r="L101" s="121" t="s">
        <v>25</v>
      </c>
      <c r="M101" s="121" t="s">
        <v>26</v>
      </c>
      <c r="N101" s="121" t="s">
        <v>27</v>
      </c>
      <c r="O101" s="121" t="s">
        <v>28</v>
      </c>
      <c r="P101" s="121" t="s">
        <v>29</v>
      </c>
      <c r="Q101" s="121" t="s">
        <v>30</v>
      </c>
    </row>
    <row r="102" spans="1:256" s="75" customFormat="1" ht="15" thickBot="1">
      <c r="A102" s="62">
        <v>44275</v>
      </c>
      <c r="B102" s="64">
        <v>12</v>
      </c>
      <c r="C102" s="64" t="s">
        <v>33</v>
      </c>
      <c r="D102" s="69">
        <v>5</v>
      </c>
      <c r="E102" s="84">
        <v>0</v>
      </c>
      <c r="F102" s="84">
        <v>0</v>
      </c>
      <c r="G102" s="84">
        <v>0</v>
      </c>
      <c r="H102" s="84">
        <v>0</v>
      </c>
      <c r="I102" s="84">
        <v>0</v>
      </c>
      <c r="J102" s="84">
        <v>3.3333333333333333E-2</v>
      </c>
      <c r="K102" s="84">
        <v>0.23333333333333334</v>
      </c>
      <c r="L102" s="84">
        <v>0</v>
      </c>
      <c r="M102" s="84">
        <v>0</v>
      </c>
      <c r="N102" s="84">
        <v>0</v>
      </c>
      <c r="O102" s="84">
        <v>0</v>
      </c>
      <c r="P102" s="84">
        <v>0</v>
      </c>
      <c r="Q102" s="85">
        <v>0.26666666666666666</v>
      </c>
    </row>
    <row r="103" spans="1:256" s="75" customFormat="1" ht="15" thickBot="1">
      <c r="A103" s="62">
        <v>44275</v>
      </c>
      <c r="B103" s="64">
        <v>12</v>
      </c>
      <c r="C103" s="64" t="s">
        <v>133</v>
      </c>
      <c r="D103" s="69">
        <v>98</v>
      </c>
      <c r="E103" s="76">
        <v>30</v>
      </c>
      <c r="F103" s="76">
        <v>30</v>
      </c>
      <c r="G103" s="76">
        <v>30</v>
      </c>
      <c r="H103" s="76">
        <v>30</v>
      </c>
      <c r="I103" s="76">
        <v>30</v>
      </c>
      <c r="J103" s="76">
        <v>30</v>
      </c>
      <c r="K103" s="76">
        <v>30</v>
      </c>
      <c r="L103" s="76">
        <v>30</v>
      </c>
      <c r="M103" s="76">
        <v>30</v>
      </c>
      <c r="N103" s="76">
        <v>30</v>
      </c>
      <c r="O103" s="76">
        <v>30</v>
      </c>
      <c r="P103" s="76">
        <v>30</v>
      </c>
      <c r="Q103" s="76">
        <v>30</v>
      </c>
    </row>
    <row r="104" spans="1:256" s="75" customFormat="1" ht="15" thickBot="1">
      <c r="A104" s="62"/>
      <c r="B104" s="64"/>
      <c r="C104" s="64"/>
      <c r="D104" s="69"/>
      <c r="E104" s="76"/>
      <c r="F104" s="76"/>
      <c r="G104" s="76"/>
      <c r="H104" s="76"/>
      <c r="I104" s="76"/>
      <c r="J104" s="76"/>
      <c r="K104" s="76"/>
      <c r="L104" s="76"/>
      <c r="M104" s="76"/>
      <c r="N104" s="76"/>
      <c r="O104" s="76"/>
      <c r="P104" s="76"/>
      <c r="Q104" s="76"/>
    </row>
    <row r="105" spans="1:256" s="75" customFormat="1" ht="15" thickBot="1">
      <c r="A105" s="62"/>
      <c r="B105" s="64"/>
      <c r="C105" s="64"/>
      <c r="D105" s="69"/>
      <c r="E105" s="76"/>
      <c r="F105" s="76"/>
      <c r="G105" s="76"/>
      <c r="H105" s="76"/>
      <c r="I105" s="76"/>
      <c r="J105" s="76"/>
      <c r="K105" s="76"/>
      <c r="L105" s="76"/>
      <c r="M105" s="76"/>
      <c r="N105" s="76"/>
      <c r="O105" s="76"/>
      <c r="P105" s="76"/>
      <c r="Q105" s="76"/>
    </row>
    <row r="106" spans="1:256" s="57" customFormat="1" ht="15" thickBot="1">
      <c r="A106" s="90" t="s">
        <v>11</v>
      </c>
      <c r="B106" s="91" t="s">
        <v>12</v>
      </c>
      <c r="C106" s="91" t="s">
        <v>13</v>
      </c>
      <c r="D106" s="55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</row>
    <row r="107" spans="1:256" s="57" customFormat="1" ht="15" thickBot="1">
      <c r="A107" s="62">
        <v>14</v>
      </c>
      <c r="B107" s="64" t="s">
        <v>126</v>
      </c>
      <c r="C107" s="64" t="s">
        <v>33</v>
      </c>
      <c r="D107" s="55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</row>
    <row r="108" spans="1:256" s="57" customFormat="1" ht="15" thickBot="1">
      <c r="A108" s="65"/>
      <c r="B108" s="56"/>
      <c r="C108" s="56"/>
      <c r="D108" s="55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</row>
    <row r="109" spans="1:256" s="57" customFormat="1" ht="15" thickBot="1">
      <c r="A109" s="53" t="s">
        <v>5</v>
      </c>
      <c r="B109" s="54" t="s">
        <v>11</v>
      </c>
      <c r="C109" s="54" t="s">
        <v>16</v>
      </c>
      <c r="D109" s="66" t="s">
        <v>17</v>
      </c>
      <c r="E109" s="121" t="s">
        <v>18</v>
      </c>
      <c r="F109" s="121" t="s">
        <v>19</v>
      </c>
      <c r="G109" s="121" t="s">
        <v>20</v>
      </c>
      <c r="H109" s="121" t="s">
        <v>21</v>
      </c>
      <c r="I109" s="121" t="s">
        <v>22</v>
      </c>
      <c r="J109" s="121" t="s">
        <v>23</v>
      </c>
      <c r="K109" s="121" t="s">
        <v>24</v>
      </c>
      <c r="L109" s="121" t="s">
        <v>25</v>
      </c>
      <c r="M109" s="121" t="s">
        <v>26</v>
      </c>
      <c r="N109" s="121" t="s">
        <v>27</v>
      </c>
      <c r="O109" s="121" t="s">
        <v>28</v>
      </c>
      <c r="P109" s="121" t="s">
        <v>29</v>
      </c>
      <c r="Q109" s="121" t="s">
        <v>30</v>
      </c>
    </row>
    <row r="110" spans="1:256" s="57" customFormat="1" ht="15" thickBot="1">
      <c r="A110" s="62">
        <v>44275</v>
      </c>
      <c r="B110" s="64">
        <v>14</v>
      </c>
      <c r="C110" s="64" t="s">
        <v>33</v>
      </c>
      <c r="D110" s="69">
        <v>5</v>
      </c>
      <c r="E110" s="84">
        <v>30.7</v>
      </c>
      <c r="F110" s="92">
        <v>26.666666666666668</v>
      </c>
      <c r="G110" s="84">
        <v>21.5</v>
      </c>
      <c r="H110" s="84">
        <v>4.9333333333333336</v>
      </c>
      <c r="I110" s="84">
        <v>0.33333333333333331</v>
      </c>
      <c r="J110" s="105">
        <v>0</v>
      </c>
      <c r="K110" s="105">
        <v>0</v>
      </c>
      <c r="L110" s="105">
        <v>0</v>
      </c>
      <c r="M110" s="84">
        <v>0.1</v>
      </c>
      <c r="N110" s="84">
        <v>6.3666666666666663</v>
      </c>
      <c r="O110" s="84">
        <v>23.166666666666668</v>
      </c>
      <c r="P110" s="84">
        <v>30.633333333333333</v>
      </c>
      <c r="Q110" s="84">
        <v>144.4</v>
      </c>
    </row>
    <row r="111" spans="1:256" s="57" customFormat="1" ht="15" thickBot="1">
      <c r="A111" s="62">
        <v>44275</v>
      </c>
      <c r="B111" s="64">
        <v>14</v>
      </c>
      <c r="C111" s="64" t="s">
        <v>133</v>
      </c>
      <c r="D111" s="69">
        <v>98</v>
      </c>
      <c r="E111" s="76">
        <v>30</v>
      </c>
      <c r="F111" s="76">
        <v>30</v>
      </c>
      <c r="G111" s="76">
        <v>30</v>
      </c>
      <c r="H111" s="76">
        <v>30</v>
      </c>
      <c r="I111" s="76">
        <v>30</v>
      </c>
      <c r="J111" s="76">
        <v>30</v>
      </c>
      <c r="K111" s="76">
        <v>30</v>
      </c>
      <c r="L111" s="76">
        <v>30</v>
      </c>
      <c r="M111" s="76">
        <v>30</v>
      </c>
      <c r="N111" s="76">
        <v>30</v>
      </c>
      <c r="O111" s="76">
        <v>30</v>
      </c>
      <c r="P111" s="76">
        <v>30</v>
      </c>
      <c r="Q111" s="76">
        <v>30</v>
      </c>
    </row>
    <row r="112" spans="1:256" s="57" customFormat="1" ht="15" thickBot="1">
      <c r="A112" s="62"/>
      <c r="B112" s="64"/>
      <c r="C112" s="64"/>
      <c r="D112" s="69"/>
      <c r="E112" s="76"/>
      <c r="F112" s="76"/>
      <c r="G112" s="76"/>
      <c r="H112" s="76"/>
      <c r="I112" s="76"/>
      <c r="J112" s="76"/>
      <c r="K112" s="76"/>
      <c r="L112" s="76"/>
      <c r="M112" s="76"/>
      <c r="N112" s="76"/>
      <c r="O112" s="76"/>
      <c r="P112" s="76"/>
      <c r="Q112" s="76"/>
    </row>
    <row r="113" spans="1:256" s="57" customFormat="1" ht="15" thickBot="1">
      <c r="A113" s="65"/>
      <c r="B113" s="56"/>
      <c r="C113" s="56"/>
      <c r="D113" s="55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</row>
    <row r="114" spans="1:256" s="57" customFormat="1" ht="15" thickBot="1">
      <c r="A114" s="62">
        <v>15</v>
      </c>
      <c r="B114" s="64" t="s">
        <v>127</v>
      </c>
      <c r="C114" s="64" t="s">
        <v>33</v>
      </c>
      <c r="D114" s="55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  <c r="FI114" s="93"/>
      <c r="FJ114" s="93"/>
      <c r="FK114" s="93"/>
      <c r="FL114" s="93"/>
      <c r="FM114" s="93"/>
      <c r="FN114" s="93"/>
      <c r="FO114" s="93"/>
      <c r="FP114" s="93"/>
      <c r="FQ114" s="93"/>
      <c r="FR114" s="93"/>
      <c r="FS114" s="93"/>
      <c r="FT114" s="93"/>
      <c r="FU114" s="93"/>
      <c r="FV114" s="93"/>
      <c r="FW114" s="93"/>
      <c r="FX114" s="93"/>
      <c r="FY114" s="93"/>
      <c r="FZ114" s="93"/>
      <c r="GA114" s="93"/>
      <c r="GB114" s="93"/>
      <c r="GC114" s="93"/>
      <c r="GD114" s="93"/>
      <c r="GE114" s="93"/>
      <c r="GF114" s="93"/>
      <c r="GG114" s="93"/>
      <c r="GH114" s="93"/>
      <c r="GI114" s="93"/>
      <c r="GJ114" s="93"/>
      <c r="GK114" s="93"/>
      <c r="GL114" s="93"/>
      <c r="GM114" s="93"/>
      <c r="GN114" s="93"/>
      <c r="GO114" s="93"/>
      <c r="GP114" s="93"/>
      <c r="GQ114" s="93"/>
      <c r="GR114" s="93"/>
      <c r="GS114" s="93"/>
      <c r="GT114" s="93"/>
      <c r="GU114" s="93"/>
      <c r="GV114" s="93"/>
      <c r="GW114" s="93"/>
      <c r="GX114" s="93"/>
      <c r="GY114" s="93"/>
      <c r="GZ114" s="93"/>
      <c r="HA114" s="93"/>
      <c r="HB114" s="93"/>
      <c r="HC114" s="93"/>
      <c r="HD114" s="93"/>
      <c r="HE114" s="93"/>
      <c r="HF114" s="93"/>
      <c r="HG114" s="93"/>
      <c r="HH114" s="93"/>
      <c r="HI114" s="93"/>
      <c r="HJ114" s="93"/>
      <c r="HK114" s="93"/>
      <c r="HL114" s="93"/>
      <c r="HM114" s="93"/>
      <c r="HN114" s="93"/>
      <c r="HO114" s="93"/>
      <c r="HP114" s="93"/>
      <c r="HQ114" s="93"/>
      <c r="HR114" s="93"/>
      <c r="HS114" s="93"/>
      <c r="HT114" s="93"/>
      <c r="HU114" s="93"/>
      <c r="HV114" s="93"/>
      <c r="HW114" s="93"/>
      <c r="HX114" s="93"/>
      <c r="HY114" s="93"/>
      <c r="HZ114" s="93"/>
      <c r="IA114" s="93"/>
      <c r="IB114" s="93"/>
      <c r="IC114" s="93"/>
      <c r="ID114" s="93"/>
      <c r="IE114" s="93"/>
      <c r="IF114" s="93"/>
      <c r="IG114" s="93"/>
      <c r="IH114" s="93"/>
      <c r="II114" s="93"/>
      <c r="IJ114" s="93"/>
      <c r="IK114" s="93"/>
      <c r="IL114" s="93"/>
      <c r="IM114" s="93"/>
      <c r="IN114" s="93"/>
      <c r="IO114" s="93"/>
      <c r="IP114" s="93"/>
      <c r="IQ114" s="93"/>
      <c r="IR114" s="93"/>
      <c r="IS114" s="93"/>
      <c r="IT114" s="93"/>
      <c r="IU114" s="93"/>
      <c r="IV114" s="93"/>
    </row>
    <row r="115" spans="1:256" s="57" customFormat="1" ht="15" thickBot="1">
      <c r="A115" s="62"/>
      <c r="B115" s="64"/>
      <c r="C115" s="64"/>
      <c r="D115" s="55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</row>
    <row r="116" spans="1:256" s="57" customFormat="1" ht="15" thickBot="1">
      <c r="A116" s="65"/>
      <c r="B116" s="56"/>
      <c r="C116" s="56"/>
      <c r="D116" s="55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</row>
    <row r="117" spans="1:256" s="57" customFormat="1" ht="15" thickBot="1">
      <c r="A117" s="53" t="s">
        <v>5</v>
      </c>
      <c r="B117" s="54" t="s">
        <v>11</v>
      </c>
      <c r="C117" s="54" t="s">
        <v>16</v>
      </c>
      <c r="D117" s="66" t="s">
        <v>17</v>
      </c>
      <c r="E117" s="121" t="s">
        <v>18</v>
      </c>
      <c r="F117" s="121" t="s">
        <v>19</v>
      </c>
      <c r="G117" s="121" t="s">
        <v>20</v>
      </c>
      <c r="H117" s="121" t="s">
        <v>21</v>
      </c>
      <c r="I117" s="121" t="s">
        <v>22</v>
      </c>
      <c r="J117" s="121" t="s">
        <v>23</v>
      </c>
      <c r="K117" s="121" t="s">
        <v>24</v>
      </c>
      <c r="L117" s="121" t="s">
        <v>25</v>
      </c>
      <c r="M117" s="121" t="s">
        <v>26</v>
      </c>
      <c r="N117" s="121" t="s">
        <v>27</v>
      </c>
      <c r="O117" s="121" t="s">
        <v>28</v>
      </c>
      <c r="P117" s="121" t="s">
        <v>29</v>
      </c>
      <c r="Q117" s="121" t="s">
        <v>30</v>
      </c>
    </row>
    <row r="118" spans="1:256" s="57" customFormat="1" ht="15" thickBot="1">
      <c r="A118" s="62">
        <v>44275</v>
      </c>
      <c r="B118" s="64">
        <v>15</v>
      </c>
      <c r="C118" s="64" t="s">
        <v>33</v>
      </c>
      <c r="D118" s="69">
        <v>5</v>
      </c>
      <c r="E118" s="92">
        <v>30.966666666666665</v>
      </c>
      <c r="F118" s="84">
        <v>28.233333333333334</v>
      </c>
      <c r="G118" s="84">
        <v>31</v>
      </c>
      <c r="H118" s="84">
        <v>28.9</v>
      </c>
      <c r="I118" s="84">
        <v>21.333333333333332</v>
      </c>
      <c r="J118" s="84">
        <v>6.2333333333333334</v>
      </c>
      <c r="K118" s="84">
        <v>1.4333333333333333</v>
      </c>
      <c r="L118" s="84">
        <v>6.333333333333333</v>
      </c>
      <c r="M118" s="84">
        <v>23.633333333333333</v>
      </c>
      <c r="N118" s="84">
        <v>30.9</v>
      </c>
      <c r="O118" s="84">
        <v>30</v>
      </c>
      <c r="P118" s="84">
        <v>31</v>
      </c>
      <c r="Q118" s="94">
        <v>269.96666666666664</v>
      </c>
    </row>
    <row r="119" spans="1:256" s="57" customFormat="1" ht="15" thickBot="1">
      <c r="A119" s="62">
        <v>44275</v>
      </c>
      <c r="B119" s="64">
        <v>15</v>
      </c>
      <c r="C119" s="64" t="s">
        <v>133</v>
      </c>
      <c r="D119" s="69">
        <v>98</v>
      </c>
      <c r="E119" s="76">
        <v>30</v>
      </c>
      <c r="F119" s="76">
        <v>30</v>
      </c>
      <c r="G119" s="76">
        <v>30</v>
      </c>
      <c r="H119" s="76">
        <v>30</v>
      </c>
      <c r="I119" s="76">
        <v>30</v>
      </c>
      <c r="J119" s="76">
        <v>30</v>
      </c>
      <c r="K119" s="76">
        <v>30</v>
      </c>
      <c r="L119" s="76">
        <v>30</v>
      </c>
      <c r="M119" s="76">
        <v>30</v>
      </c>
      <c r="N119" s="76">
        <v>30</v>
      </c>
      <c r="O119" s="76">
        <v>30</v>
      </c>
      <c r="P119" s="76">
        <v>30</v>
      </c>
      <c r="Q119" s="76">
        <v>30</v>
      </c>
    </row>
    <row r="120" spans="1:256" s="57" customFormat="1" ht="15" thickBot="1">
      <c r="A120" s="62"/>
      <c r="B120" s="64"/>
      <c r="C120" s="64"/>
      <c r="D120" s="69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76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44275</v>
      </c>
      <c r="B126" s="4">
        <v>16</v>
      </c>
      <c r="C126" s="4" t="s">
        <v>33</v>
      </c>
      <c r="D126" s="8">
        <v>5</v>
      </c>
      <c r="E126" s="31">
        <v>0</v>
      </c>
      <c r="F126" s="31">
        <v>3.3333333333333333E-2</v>
      </c>
      <c r="G126" s="31">
        <v>0.23333333333333334</v>
      </c>
      <c r="H126" s="31">
        <v>0.16666666666666666</v>
      </c>
      <c r="I126" s="31">
        <v>0.46666666666666667</v>
      </c>
      <c r="J126" s="31">
        <v>1.1333333333333333</v>
      </c>
      <c r="K126" s="31">
        <v>2.6333333333333333</v>
      </c>
      <c r="L126" s="31">
        <v>1.6</v>
      </c>
      <c r="M126" s="31">
        <v>0.8666666666666667</v>
      </c>
      <c r="N126" s="31">
        <v>0.2</v>
      </c>
      <c r="O126" s="31">
        <v>0</v>
      </c>
      <c r="P126" s="31">
        <v>0</v>
      </c>
      <c r="Q126" s="32">
        <f t="shared" ref="Q126" si="1">SUM(E126:P126)</f>
        <v>7.333333333333333</v>
      </c>
    </row>
    <row r="127" spans="1:256" ht="15" thickBot="1">
      <c r="A127" s="7">
        <v>44275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44275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6.6666666666666666E-2</v>
      </c>
      <c r="H134" s="31">
        <v>0.1</v>
      </c>
      <c r="I134" s="31">
        <v>0.13333333333333333</v>
      </c>
      <c r="J134" s="31">
        <v>0.6333333333333333</v>
      </c>
      <c r="K134" s="31">
        <v>1.2333333333333334</v>
      </c>
      <c r="L134" s="31">
        <v>0.83333333333333337</v>
      </c>
      <c r="M134" s="31">
        <v>0.26666666666666666</v>
      </c>
      <c r="N134" s="31">
        <v>0</v>
      </c>
      <c r="O134" s="31">
        <v>0</v>
      </c>
      <c r="P134" s="31">
        <v>0</v>
      </c>
      <c r="Q134" s="32">
        <f t="shared" ref="Q134" si="2">SUM(E134:P134)</f>
        <v>3.2666666666666671</v>
      </c>
    </row>
    <row r="135" spans="1:17" ht="15" thickBot="1">
      <c r="A135" s="7">
        <v>44275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62">
        <v>44275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0</v>
      </c>
      <c r="K142" s="31">
        <v>6.6666666666666666E-2</v>
      </c>
      <c r="L142" s="31">
        <v>3.3333333333333333E-2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0.1</v>
      </c>
    </row>
    <row r="143" spans="1:17" ht="15" thickBot="1">
      <c r="A143" s="62">
        <v>44275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62">
        <v>44275</v>
      </c>
      <c r="B150" s="4">
        <v>20</v>
      </c>
      <c r="C150" s="4" t="s">
        <v>140</v>
      </c>
      <c r="D150" s="8">
        <v>2</v>
      </c>
      <c r="E150" s="32">
        <v>-5.4249997099999998</v>
      </c>
      <c r="F150" s="32">
        <v>-4.625</v>
      </c>
      <c r="G150" s="32">
        <v>3.9749998999999998</v>
      </c>
      <c r="H150" s="32">
        <v>13.699999800000001</v>
      </c>
      <c r="I150" s="32">
        <v>16.825000800000002</v>
      </c>
      <c r="J150" s="32">
        <v>19.649999600000001</v>
      </c>
      <c r="K150" s="32">
        <v>23.312501900000001</v>
      </c>
      <c r="L150" s="32">
        <v>18.900001499999998</v>
      </c>
      <c r="M150" s="32">
        <v>14.4000006</v>
      </c>
      <c r="N150" s="32">
        <v>6.8625001900000004</v>
      </c>
      <c r="O150" s="32">
        <v>3.2000000499999999</v>
      </c>
      <c r="P150" s="32">
        <v>0.98750001200000004</v>
      </c>
      <c r="Q150" s="32">
        <f t="shared" ref="Q150" si="4">MAX(E150:P150)</f>
        <v>23.312501900000001</v>
      </c>
    </row>
    <row r="151" spans="1:17" ht="15" thickBot="1">
      <c r="A151" s="62">
        <v>44275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62">
        <v>44275</v>
      </c>
      <c r="B159" s="4">
        <v>21</v>
      </c>
      <c r="C159" s="4" t="s">
        <v>142</v>
      </c>
      <c r="D159" s="8">
        <v>3</v>
      </c>
      <c r="E159" s="32">
        <v>-38.037498499999998</v>
      </c>
      <c r="F159" s="32">
        <v>-36.6625023</v>
      </c>
      <c r="G159" s="32">
        <v>-30.262500800000002</v>
      </c>
      <c r="H159" s="32">
        <v>-22.512498900000001</v>
      </c>
      <c r="I159" s="32">
        <v>-10.100000400000001</v>
      </c>
      <c r="J159" s="32">
        <v>-0.237499923</v>
      </c>
      <c r="K159" s="32">
        <v>4.8874998099999996</v>
      </c>
      <c r="L159" s="32">
        <v>1.5249998600000001</v>
      </c>
      <c r="M159" s="32">
        <v>-8.7875003800000009</v>
      </c>
      <c r="N159" s="32">
        <v>-22.9375</v>
      </c>
      <c r="O159" s="32">
        <v>-30.875</v>
      </c>
      <c r="P159" s="32">
        <v>-36.25</v>
      </c>
      <c r="Q159" s="32">
        <f t="shared" ref="Q159" si="5">MIN(E159:P159)</f>
        <v>-38.037498499999998</v>
      </c>
    </row>
    <row r="160" spans="1:17" ht="15" thickBot="1">
      <c r="A160" s="62">
        <v>44275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62">
        <v>44275</v>
      </c>
      <c r="B167" s="4">
        <v>22</v>
      </c>
      <c r="C167" s="4" t="s">
        <v>140</v>
      </c>
      <c r="D167" s="41">
        <v>2</v>
      </c>
      <c r="E167" s="31">
        <v>4</v>
      </c>
      <c r="F167" s="31">
        <v>6.4</v>
      </c>
      <c r="G167" s="31">
        <v>13.7</v>
      </c>
      <c r="H167" s="31">
        <v>20</v>
      </c>
      <c r="I167" s="31">
        <v>27.9</v>
      </c>
      <c r="J167" s="31">
        <v>29.3</v>
      </c>
      <c r="K167" s="31">
        <v>30.9</v>
      </c>
      <c r="L167" s="31">
        <v>27.1</v>
      </c>
      <c r="M167" s="31">
        <v>23.3</v>
      </c>
      <c r="N167" s="31">
        <v>17.100000000000001</v>
      </c>
      <c r="O167" s="31">
        <v>9.6999999999999993</v>
      </c>
      <c r="P167" s="31">
        <v>7.8</v>
      </c>
      <c r="Q167" s="32">
        <v>30.9</v>
      </c>
    </row>
    <row r="168" spans="1:17" ht="15" thickBot="1">
      <c r="A168" s="62">
        <v>44275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62">
        <v>44275</v>
      </c>
      <c r="B176" s="4">
        <v>23</v>
      </c>
      <c r="C176" s="4" t="s">
        <v>142</v>
      </c>
      <c r="D176" s="41">
        <v>3</v>
      </c>
      <c r="E176" s="31">
        <v>-31.3</v>
      </c>
      <c r="F176" s="31">
        <v>-27</v>
      </c>
      <c r="G176" s="31">
        <v>-23.2</v>
      </c>
      <c r="H176" s="31">
        <v>-14.7</v>
      </c>
      <c r="I176" s="31">
        <v>-7</v>
      </c>
      <c r="J176" s="31">
        <v>6.3</v>
      </c>
      <c r="K176" s="31">
        <v>9.1</v>
      </c>
      <c r="L176" s="31">
        <v>4.8</v>
      </c>
      <c r="M176" s="31">
        <v>-1.1000000000000001</v>
      </c>
      <c r="N176" s="31">
        <v>-14.3</v>
      </c>
      <c r="O176" s="31">
        <v>-24.9</v>
      </c>
      <c r="P176" s="31">
        <v>-30.9</v>
      </c>
      <c r="Q176" s="32">
        <v>-31.3</v>
      </c>
    </row>
    <row r="177" spans="1:17" ht="15" thickBot="1">
      <c r="A177" s="62">
        <v>44275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62">
        <v>44275</v>
      </c>
      <c r="B185" s="4">
        <v>24</v>
      </c>
      <c r="C185" s="4" t="s">
        <v>140</v>
      </c>
      <c r="D185" s="23">
        <v>2</v>
      </c>
      <c r="E185" s="31">
        <v>4.7</v>
      </c>
      <c r="F185" s="31">
        <v>5.4</v>
      </c>
      <c r="G185" s="31">
        <v>21.8</v>
      </c>
      <c r="H185" s="31">
        <v>13.7</v>
      </c>
      <c r="I185" s="31">
        <v>25.3</v>
      </c>
      <c r="J185" s="31">
        <v>26.2</v>
      </c>
      <c r="K185" s="31">
        <v>53.4</v>
      </c>
      <c r="L185" s="31">
        <v>54.8</v>
      </c>
      <c r="M185" s="31">
        <v>38.299999999999997</v>
      </c>
      <c r="N185" s="31">
        <v>9.5</v>
      </c>
      <c r="O185" s="31">
        <v>4.5999999999999996</v>
      </c>
      <c r="P185" s="31">
        <v>2</v>
      </c>
      <c r="Q185" s="32">
        <v>54.8</v>
      </c>
    </row>
    <row r="186" spans="1:17" ht="15" thickBot="1">
      <c r="A186" s="62">
        <v>44275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62">
        <v>44275</v>
      </c>
      <c r="B194" s="4">
        <v>24</v>
      </c>
      <c r="C194" s="4" t="s">
        <v>140</v>
      </c>
      <c r="D194" s="41">
        <v>3</v>
      </c>
      <c r="E194" s="31">
        <v>18</v>
      </c>
      <c r="F194" s="31">
        <v>20</v>
      </c>
      <c r="G194" s="31">
        <v>18</v>
      </c>
      <c r="H194" s="31">
        <v>28</v>
      </c>
      <c r="I194" s="31">
        <v>24</v>
      </c>
      <c r="J194" s="31">
        <v>24</v>
      </c>
      <c r="K194" s="31">
        <v>14</v>
      </c>
      <c r="L194" s="31">
        <v>14</v>
      </c>
      <c r="M194" s="31">
        <v>16</v>
      </c>
      <c r="N194" s="31">
        <v>19</v>
      </c>
      <c r="O194" s="31">
        <v>27</v>
      </c>
      <c r="P194" s="31">
        <v>20</v>
      </c>
      <c r="Q194" s="32">
        <v>28</v>
      </c>
    </row>
    <row r="195" spans="1:17" ht="15" thickBot="1">
      <c r="A195" s="62">
        <v>44275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62">
        <v>44275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3</v>
      </c>
      <c r="I203" s="32">
        <v>4</v>
      </c>
      <c r="J203" s="32">
        <v>4</v>
      </c>
      <c r="K203" s="32">
        <v>4</v>
      </c>
      <c r="L203" s="32">
        <v>4</v>
      </c>
      <c r="M203" s="32">
        <v>3</v>
      </c>
      <c r="N203" s="32">
        <v>2</v>
      </c>
      <c r="O203" s="32">
        <v>2</v>
      </c>
      <c r="P203" s="32">
        <v>2</v>
      </c>
      <c r="Q203" s="32">
        <f t="shared" ref="Q203" si="6">AVERAGE(E203:P203)</f>
        <v>2.9166666666666665</v>
      </c>
    </row>
    <row r="204" spans="1:17" ht="15" thickBot="1">
      <c r="A204" s="62">
        <v>44275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s="57" customFormat="1" ht="15" thickBot="1">
      <c r="A208" s="53" t="s">
        <v>11</v>
      </c>
      <c r="B208" s="54" t="s">
        <v>12</v>
      </c>
      <c r="C208" s="54" t="s">
        <v>13</v>
      </c>
      <c r="D208" s="55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</row>
    <row r="209" spans="1:18" s="57" customFormat="1" ht="15" thickBot="1">
      <c r="A209" s="62">
        <v>34</v>
      </c>
      <c r="B209" s="82" t="s">
        <v>154</v>
      </c>
      <c r="C209" s="64" t="s">
        <v>155</v>
      </c>
      <c r="D209" s="55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</row>
    <row r="210" spans="1:18" s="57" customFormat="1" ht="15" thickBot="1">
      <c r="A210" s="65"/>
      <c r="B210" s="56"/>
      <c r="C210" s="56"/>
      <c r="D210" s="55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</row>
    <row r="211" spans="1:18" s="57" customFormat="1" ht="15" thickBot="1">
      <c r="A211" s="53" t="s">
        <v>5</v>
      </c>
      <c r="B211" s="54" t="s">
        <v>11</v>
      </c>
      <c r="C211" s="54" t="s">
        <v>16</v>
      </c>
      <c r="D211" s="66" t="s">
        <v>17</v>
      </c>
      <c r="E211" s="121" t="s">
        <v>18</v>
      </c>
      <c r="F211" s="121" t="s">
        <v>19</v>
      </c>
      <c r="G211" s="121" t="s">
        <v>20</v>
      </c>
      <c r="H211" s="121" t="s">
        <v>21</v>
      </c>
      <c r="I211" s="121" t="s">
        <v>22</v>
      </c>
      <c r="J211" s="121" t="s">
        <v>23</v>
      </c>
      <c r="K211" s="121" t="s">
        <v>24</v>
      </c>
      <c r="L211" s="121" t="s">
        <v>25</v>
      </c>
      <c r="M211" s="121" t="s">
        <v>26</v>
      </c>
      <c r="N211" s="121" t="s">
        <v>27</v>
      </c>
      <c r="O211" s="121" t="s">
        <v>28</v>
      </c>
      <c r="P211" s="121" t="s">
        <v>29</v>
      </c>
      <c r="Q211" s="121" t="s">
        <v>30</v>
      </c>
    </row>
    <row r="212" spans="1:18" s="57" customFormat="1" ht="15" thickBot="1">
      <c r="A212" s="62">
        <v>44275</v>
      </c>
      <c r="B212" s="64">
        <v>34</v>
      </c>
      <c r="C212" s="64" t="s">
        <v>37</v>
      </c>
      <c r="D212" s="83">
        <v>1</v>
      </c>
      <c r="E212" s="123">
        <v>1.1000000000000001</v>
      </c>
      <c r="F212" s="124">
        <v>1.5</v>
      </c>
      <c r="G212" s="124">
        <v>2.2999999999999998</v>
      </c>
      <c r="H212" s="124">
        <v>3.6</v>
      </c>
      <c r="I212" s="124">
        <v>3.5</v>
      </c>
      <c r="J212" s="124">
        <v>2.8</v>
      </c>
      <c r="K212" s="124">
        <v>2.1</v>
      </c>
      <c r="L212" s="124">
        <v>2.1</v>
      </c>
      <c r="M212" s="124">
        <v>2.2000000000000002</v>
      </c>
      <c r="N212" s="124">
        <v>1.9</v>
      </c>
      <c r="O212" s="124">
        <v>1.7</v>
      </c>
      <c r="P212" s="124">
        <v>1.2</v>
      </c>
      <c r="Q212" s="124">
        <v>2.2000000000000002</v>
      </c>
    </row>
    <row r="213" spans="1:18" s="57" customFormat="1" ht="15" thickBot="1">
      <c r="A213" s="62">
        <v>44275</v>
      </c>
      <c r="B213" s="64">
        <v>34</v>
      </c>
      <c r="C213" s="64" t="s">
        <v>133</v>
      </c>
      <c r="D213" s="69">
        <v>98</v>
      </c>
      <c r="E213" s="76">
        <v>30</v>
      </c>
      <c r="F213" s="76">
        <v>30</v>
      </c>
      <c r="G213" s="76">
        <v>30</v>
      </c>
      <c r="H213" s="76">
        <v>30</v>
      </c>
      <c r="I213" s="76">
        <v>30</v>
      </c>
      <c r="J213" s="76">
        <v>30</v>
      </c>
      <c r="K213" s="76">
        <v>30</v>
      </c>
      <c r="L213" s="76">
        <v>30</v>
      </c>
      <c r="M213" s="76">
        <v>30</v>
      </c>
      <c r="N213" s="76">
        <v>30</v>
      </c>
      <c r="O213" s="76">
        <v>30</v>
      </c>
      <c r="P213" s="76">
        <v>30</v>
      </c>
      <c r="Q213" s="76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s="57" customFormat="1" ht="15" thickBot="1">
      <c r="A217" s="53" t="s">
        <v>11</v>
      </c>
      <c r="B217" s="54" t="s">
        <v>12</v>
      </c>
      <c r="C217" s="54" t="s">
        <v>13</v>
      </c>
      <c r="D217" s="55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</row>
    <row r="218" spans="1:18" s="57" customFormat="1" ht="15" thickBot="1">
      <c r="A218" s="62">
        <v>35</v>
      </c>
      <c r="B218" s="63" t="s">
        <v>156</v>
      </c>
      <c r="C218" s="64" t="s">
        <v>157</v>
      </c>
      <c r="D218" s="55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</row>
    <row r="219" spans="1:18" s="57" customFormat="1" ht="15" thickBot="1">
      <c r="A219" s="65"/>
      <c r="B219" s="56"/>
      <c r="C219" s="56"/>
      <c r="D219" s="55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</row>
    <row r="220" spans="1:18" s="57" customFormat="1" ht="15" thickBot="1">
      <c r="A220" s="72" t="s">
        <v>5</v>
      </c>
      <c r="B220" s="73" t="s">
        <v>11</v>
      </c>
      <c r="C220" s="73" t="s">
        <v>16</v>
      </c>
      <c r="D220" s="74" t="s">
        <v>17</v>
      </c>
      <c r="E220" s="125" t="s">
        <v>158</v>
      </c>
      <c r="F220" s="126" t="s">
        <v>18</v>
      </c>
      <c r="G220" s="126" t="s">
        <v>19</v>
      </c>
      <c r="H220" s="126" t="s">
        <v>20</v>
      </c>
      <c r="I220" s="126" t="s">
        <v>21</v>
      </c>
      <c r="J220" s="126" t="s">
        <v>22</v>
      </c>
      <c r="K220" s="126" t="s">
        <v>23</v>
      </c>
      <c r="L220" s="126" t="s">
        <v>24</v>
      </c>
      <c r="M220" s="126" t="s">
        <v>25</v>
      </c>
      <c r="N220" s="126" t="s">
        <v>26</v>
      </c>
      <c r="O220" s="126" t="s">
        <v>27</v>
      </c>
      <c r="P220" s="126" t="s">
        <v>28</v>
      </c>
      <c r="Q220" s="126" t="s">
        <v>29</v>
      </c>
      <c r="R220" s="73" t="s">
        <v>30</v>
      </c>
    </row>
    <row r="221" spans="1:18" s="75" customFormat="1" ht="15" thickBot="1">
      <c r="A221" s="62">
        <v>44275</v>
      </c>
      <c r="B221" s="64">
        <v>35</v>
      </c>
      <c r="C221" s="64" t="s">
        <v>150</v>
      </c>
      <c r="D221" s="68">
        <v>1</v>
      </c>
      <c r="E221" s="84">
        <v>360</v>
      </c>
      <c r="F221" s="31">
        <v>15.245094189666666</v>
      </c>
      <c r="G221" s="31">
        <v>13.160690969666666</v>
      </c>
      <c r="H221" s="31">
        <v>13.573813542000002</v>
      </c>
      <c r="I221" s="31">
        <v>14.548346586999997</v>
      </c>
      <c r="J221" s="31">
        <v>14.419227341000001</v>
      </c>
      <c r="K221" s="31">
        <v>14.037041208999998</v>
      </c>
      <c r="L221" s="31">
        <v>11.514220912000003</v>
      </c>
      <c r="M221" s="31">
        <v>10.019527325999999</v>
      </c>
      <c r="N221" s="31">
        <v>9.9240247260000007</v>
      </c>
      <c r="O221" s="31">
        <v>12.571238745333334</v>
      </c>
      <c r="P221" s="31">
        <v>12.446851240333332</v>
      </c>
      <c r="Q221" s="31">
        <v>14.875469549333333</v>
      </c>
      <c r="R221" s="31">
        <v>13.027962194777782</v>
      </c>
    </row>
    <row r="222" spans="1:18" s="75" customFormat="1" ht="15" thickBot="1">
      <c r="A222" s="62">
        <v>44275</v>
      </c>
      <c r="B222" s="64">
        <v>35</v>
      </c>
      <c r="C222" s="64" t="s">
        <v>150</v>
      </c>
      <c r="D222" s="68">
        <v>1</v>
      </c>
      <c r="E222" s="84">
        <v>45</v>
      </c>
      <c r="F222" s="31">
        <v>14.436674101333333</v>
      </c>
      <c r="G222" s="31">
        <v>13.155690762999996</v>
      </c>
      <c r="H222" s="31">
        <v>11.382967929666664</v>
      </c>
      <c r="I222" s="31">
        <v>7.7081185896666646</v>
      </c>
      <c r="J222" s="31">
        <v>8.2615691346666669</v>
      </c>
      <c r="K222" s="31">
        <v>10.103324158333335</v>
      </c>
      <c r="L222" s="31">
        <v>10.600242208666666</v>
      </c>
      <c r="M222" s="31">
        <v>8.6688949993333324</v>
      </c>
      <c r="N222" s="31">
        <v>7.7194095486666656</v>
      </c>
      <c r="O222" s="31">
        <v>7.5609689246666658</v>
      </c>
      <c r="P222" s="31">
        <v>9.645782998333333</v>
      </c>
      <c r="Q222" s="31">
        <v>17.706376219333333</v>
      </c>
      <c r="R222" s="31">
        <v>10.579168297972219</v>
      </c>
    </row>
    <row r="223" spans="1:18" s="75" customFormat="1" ht="15" thickBot="1">
      <c r="A223" s="62">
        <v>44275</v>
      </c>
      <c r="B223" s="64">
        <v>35</v>
      </c>
      <c r="C223" s="64" t="s">
        <v>150</v>
      </c>
      <c r="D223" s="68">
        <v>1</v>
      </c>
      <c r="E223" s="84">
        <v>90</v>
      </c>
      <c r="F223" s="31">
        <v>9.0443566706666658</v>
      </c>
      <c r="G223" s="31">
        <v>7.6910223059999998</v>
      </c>
      <c r="H223" s="31">
        <v>5.4638152457333335</v>
      </c>
      <c r="I223" s="31">
        <v>3.6080688976999999</v>
      </c>
      <c r="J223" s="31">
        <v>4.2932120479000018</v>
      </c>
      <c r="K223" s="31">
        <v>4.3369305933333342</v>
      </c>
      <c r="L223" s="31">
        <v>4.5627653163333326</v>
      </c>
      <c r="M223" s="31">
        <v>4.2039285367666661</v>
      </c>
      <c r="N223" s="31">
        <v>3.6021502754333325</v>
      </c>
      <c r="O223" s="31">
        <v>4.8147320311333335</v>
      </c>
      <c r="P223" s="31">
        <v>5.8198045106666676</v>
      </c>
      <c r="Q223" s="31">
        <v>7.280004427833334</v>
      </c>
      <c r="R223" s="31">
        <v>5.3933992382916651</v>
      </c>
    </row>
    <row r="224" spans="1:18" s="75" customFormat="1" ht="15" thickBot="1">
      <c r="A224" s="62">
        <v>44275</v>
      </c>
      <c r="B224" s="64">
        <v>35</v>
      </c>
      <c r="C224" s="64" t="s">
        <v>150</v>
      </c>
      <c r="D224" s="68">
        <v>1</v>
      </c>
      <c r="E224" s="84">
        <v>135</v>
      </c>
      <c r="F224" s="31">
        <v>2.1156046743333339</v>
      </c>
      <c r="G224" s="31">
        <v>3.6323878901666671</v>
      </c>
      <c r="H224" s="31">
        <v>3.2547820057333334</v>
      </c>
      <c r="I224" s="31">
        <v>1.7136167308000003</v>
      </c>
      <c r="J224" s="31">
        <v>1.9281314765333337</v>
      </c>
      <c r="K224" s="31">
        <v>3.3488839867333335</v>
      </c>
      <c r="L224" s="31">
        <v>3.5898694395000001</v>
      </c>
      <c r="M224" s="31">
        <v>3.2530655907999995</v>
      </c>
      <c r="N224" s="31">
        <v>2.7517238771666666</v>
      </c>
      <c r="O224" s="31">
        <v>2.3155226512333331</v>
      </c>
      <c r="P224" s="31">
        <v>2.6264917522666669</v>
      </c>
      <c r="Q224" s="31">
        <v>1.9168677000000001</v>
      </c>
      <c r="R224" s="31">
        <v>2.7039123146055561</v>
      </c>
    </row>
    <row r="225" spans="1:18" s="75" customFormat="1" ht="15" thickBot="1">
      <c r="A225" s="62">
        <v>44275</v>
      </c>
      <c r="B225" s="64">
        <v>35</v>
      </c>
      <c r="C225" s="64" t="s">
        <v>150</v>
      </c>
      <c r="D225" s="68">
        <v>1</v>
      </c>
      <c r="E225" s="84">
        <v>180</v>
      </c>
      <c r="F225" s="31">
        <v>4.2606668936666674</v>
      </c>
      <c r="G225" s="31">
        <v>7.3564862499999997</v>
      </c>
      <c r="H225" s="31">
        <v>6.8379994997666671</v>
      </c>
      <c r="I225" s="31">
        <v>5.0810777340000008</v>
      </c>
      <c r="J225" s="31">
        <v>6.6259730576666671</v>
      </c>
      <c r="K225" s="31">
        <v>8.8179180413333356</v>
      </c>
      <c r="L225" s="31">
        <v>10.828964686999999</v>
      </c>
      <c r="M225" s="31">
        <v>11.377732823666667</v>
      </c>
      <c r="N225" s="31">
        <v>9.1542414473333338</v>
      </c>
      <c r="O225" s="31">
        <v>8.2184019463333318</v>
      </c>
      <c r="P225" s="31">
        <v>5.0725722353333342</v>
      </c>
      <c r="Q225" s="31">
        <v>3.1253680777666668</v>
      </c>
      <c r="R225" s="31">
        <v>7.2297835578222234</v>
      </c>
    </row>
    <row r="226" spans="1:18" s="75" customFormat="1" ht="15" thickBot="1">
      <c r="A226" s="62">
        <v>44275</v>
      </c>
      <c r="B226" s="64">
        <v>35</v>
      </c>
      <c r="C226" s="64" t="s">
        <v>150</v>
      </c>
      <c r="D226" s="68">
        <v>1</v>
      </c>
      <c r="E226" s="84">
        <v>225</v>
      </c>
      <c r="F226" s="31">
        <v>4.8916745090000004</v>
      </c>
      <c r="G226" s="31">
        <v>4.8661605683333331</v>
      </c>
      <c r="H226" s="31">
        <v>5.3347737789999998</v>
      </c>
      <c r="I226" s="31">
        <v>5.4206108103000004</v>
      </c>
      <c r="J226" s="31">
        <v>6.493814796333333</v>
      </c>
      <c r="K226" s="31">
        <v>7.442025294333332</v>
      </c>
      <c r="L226" s="31">
        <v>8.0684888373333354</v>
      </c>
      <c r="M226" s="31">
        <v>9.1155051666666687</v>
      </c>
      <c r="N226" s="31">
        <v>8.5088612429999984</v>
      </c>
      <c r="O226" s="31">
        <v>6.6293145099999995</v>
      </c>
      <c r="P226" s="31">
        <v>5.1611281842666674</v>
      </c>
      <c r="Q226" s="31">
        <v>3.4932495230000002</v>
      </c>
      <c r="R226" s="31">
        <v>6.285467268463889</v>
      </c>
    </row>
    <row r="227" spans="1:18" s="75" customFormat="1" ht="15" thickBot="1">
      <c r="A227" s="62">
        <v>44275</v>
      </c>
      <c r="B227" s="64">
        <v>35</v>
      </c>
      <c r="C227" s="64" t="s">
        <v>150</v>
      </c>
      <c r="D227" s="68">
        <v>1</v>
      </c>
      <c r="E227" s="84">
        <v>270</v>
      </c>
      <c r="F227" s="31">
        <v>21.070165019333334</v>
      </c>
      <c r="G227" s="31">
        <v>23.411282920000005</v>
      </c>
      <c r="H227" s="31">
        <v>24.865119013333334</v>
      </c>
      <c r="I227" s="31">
        <v>27.513954508000001</v>
      </c>
      <c r="J227" s="31">
        <v>26.513556950000002</v>
      </c>
      <c r="K227" s="31">
        <v>26.292124749999992</v>
      </c>
      <c r="L227" s="31">
        <v>26.394747343333332</v>
      </c>
      <c r="M227" s="31">
        <v>27.924350519999994</v>
      </c>
      <c r="N227" s="31">
        <v>30.789011833333337</v>
      </c>
      <c r="O227" s="31">
        <v>30.73450832333333</v>
      </c>
      <c r="P227" s="31">
        <v>28.085258926666665</v>
      </c>
      <c r="Q227" s="31">
        <v>22.904228179333327</v>
      </c>
      <c r="R227" s="31">
        <v>26.374859023888884</v>
      </c>
    </row>
    <row r="228" spans="1:18" s="75" customFormat="1" ht="15" thickBot="1">
      <c r="A228" s="62">
        <v>44275</v>
      </c>
      <c r="B228" s="64">
        <v>35</v>
      </c>
      <c r="C228" s="64" t="s">
        <v>150</v>
      </c>
      <c r="D228" s="68">
        <v>1</v>
      </c>
      <c r="E228" s="84">
        <v>315</v>
      </c>
      <c r="F228" s="31">
        <v>28.935764696666674</v>
      </c>
      <c r="G228" s="31">
        <v>26.726279643333331</v>
      </c>
      <c r="H228" s="31">
        <v>29.286729793333329</v>
      </c>
      <c r="I228" s="31">
        <v>34.406206013333332</v>
      </c>
      <c r="J228" s="31">
        <v>31.464514673333337</v>
      </c>
      <c r="K228" s="31">
        <v>25.621751913333334</v>
      </c>
      <c r="L228" s="31">
        <v>24.440701766666667</v>
      </c>
      <c r="M228" s="31">
        <v>25.436994837</v>
      </c>
      <c r="N228" s="31">
        <v>27.550577231666662</v>
      </c>
      <c r="O228" s="31">
        <v>27.155313423333332</v>
      </c>
      <c r="P228" s="31">
        <v>31.142110063333334</v>
      </c>
      <c r="Q228" s="31">
        <v>28.698437903333325</v>
      </c>
      <c r="R228" s="31">
        <v>28.405448496555568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44275</v>
      </c>
      <c r="B235" s="4">
        <v>36</v>
      </c>
      <c r="C235" s="4" t="s">
        <v>150</v>
      </c>
      <c r="D235" s="23">
        <v>1</v>
      </c>
      <c r="E235" s="31">
        <v>-25.190631719846881</v>
      </c>
      <c r="F235" s="31">
        <v>-20.710050175225948</v>
      </c>
      <c r="G235" s="31">
        <v>-12.175672769538489</v>
      </c>
      <c r="H235" s="31">
        <v>-0.18451388471242289</v>
      </c>
      <c r="I235" s="31">
        <v>10.030672050996493</v>
      </c>
      <c r="J235" s="31">
        <v>16.518875014280074</v>
      </c>
      <c r="K235" s="31">
        <v>17.923991953761828</v>
      </c>
      <c r="L235" s="31">
        <v>14.564569903367389</v>
      </c>
      <c r="M235" s="31">
        <v>6.854402791270986</v>
      </c>
      <c r="N235" s="31">
        <v>-3.4883333232464082</v>
      </c>
      <c r="O235" s="31">
        <v>-15.252944446075707</v>
      </c>
      <c r="P235" s="31">
        <v>-22.728064515883283</v>
      </c>
      <c r="Q235" s="32">
        <v>-2.7360373246917029</v>
      </c>
    </row>
    <row r="236" spans="1:18" ht="15" thickBot="1">
      <c r="A236" s="7">
        <v>44275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s="57" customFormat="1" ht="15" thickBot="1">
      <c r="A243" s="53" t="s">
        <v>5</v>
      </c>
      <c r="B243" s="54" t="s">
        <v>11</v>
      </c>
      <c r="C243" s="54" t="s">
        <v>16</v>
      </c>
      <c r="D243" s="66" t="s">
        <v>17</v>
      </c>
      <c r="E243" s="121" t="s">
        <v>18</v>
      </c>
      <c r="F243" s="121" t="s">
        <v>19</v>
      </c>
      <c r="G243" s="121" t="s">
        <v>20</v>
      </c>
      <c r="H243" s="121" t="s">
        <v>21</v>
      </c>
      <c r="I243" s="121" t="s">
        <v>22</v>
      </c>
      <c r="J243" s="121" t="s">
        <v>23</v>
      </c>
      <c r="K243" s="121" t="s">
        <v>24</v>
      </c>
      <c r="L243" s="121" t="s">
        <v>25</v>
      </c>
      <c r="M243" s="121" t="s">
        <v>26</v>
      </c>
      <c r="N243" s="121" t="s">
        <v>27</v>
      </c>
      <c r="O243" s="121" t="s">
        <v>28</v>
      </c>
      <c r="P243" s="121" t="s">
        <v>29</v>
      </c>
      <c r="Q243" s="121" t="s">
        <v>30</v>
      </c>
    </row>
    <row r="244" spans="1:17" s="57" customFormat="1" ht="15" thickBot="1">
      <c r="A244" s="62">
        <v>44275</v>
      </c>
      <c r="B244" s="64">
        <v>38</v>
      </c>
      <c r="C244" s="64" t="s">
        <v>150</v>
      </c>
      <c r="D244" s="68">
        <v>1</v>
      </c>
      <c r="E244" s="128">
        <v>63</v>
      </c>
      <c r="F244" s="128">
        <v>57</v>
      </c>
      <c r="G244" s="128">
        <v>54</v>
      </c>
      <c r="H244" s="128">
        <v>49</v>
      </c>
      <c r="I244" s="128">
        <v>41</v>
      </c>
      <c r="J244" s="128">
        <v>42</v>
      </c>
      <c r="K244" s="128">
        <v>49</v>
      </c>
      <c r="L244" s="128">
        <v>56</v>
      </c>
      <c r="M244" s="128">
        <v>49</v>
      </c>
      <c r="N244" s="128">
        <v>58</v>
      </c>
      <c r="O244" s="128">
        <v>62</v>
      </c>
      <c r="P244" s="128">
        <v>65</v>
      </c>
      <c r="Q244" s="128">
        <v>41</v>
      </c>
    </row>
    <row r="245" spans="1:17" s="57" customFormat="1" ht="15" thickBot="1">
      <c r="A245" s="62">
        <v>44275</v>
      </c>
      <c r="B245" s="64">
        <v>38</v>
      </c>
      <c r="C245" s="64" t="s">
        <v>133</v>
      </c>
      <c r="D245" s="69">
        <v>98</v>
      </c>
      <c r="E245" s="76">
        <v>30</v>
      </c>
      <c r="F245" s="76">
        <v>30</v>
      </c>
      <c r="G245" s="76">
        <v>30</v>
      </c>
      <c r="H245" s="76">
        <v>30</v>
      </c>
      <c r="I245" s="76">
        <v>30</v>
      </c>
      <c r="J245" s="76">
        <v>30</v>
      </c>
      <c r="K245" s="76">
        <v>30</v>
      </c>
      <c r="L245" s="76">
        <v>30</v>
      </c>
      <c r="M245" s="76">
        <v>30</v>
      </c>
      <c r="N245" s="76">
        <v>30</v>
      </c>
      <c r="O245" s="76">
        <v>30</v>
      </c>
      <c r="P245" s="76">
        <v>30</v>
      </c>
      <c r="Q245" s="76">
        <v>30</v>
      </c>
    </row>
    <row r="246" spans="1:17" s="57" customFormat="1" ht="15" thickBot="1">
      <c r="A246" s="62"/>
      <c r="B246" s="64"/>
      <c r="C246" s="64"/>
      <c r="D246" s="69"/>
      <c r="E246" s="76"/>
      <c r="F246" s="76"/>
      <c r="G246" s="76"/>
      <c r="H246" s="76"/>
      <c r="I246" s="76"/>
      <c r="J246" s="76"/>
      <c r="K246" s="76"/>
      <c r="L246" s="76"/>
      <c r="M246" s="76"/>
      <c r="N246" s="76"/>
      <c r="O246" s="76"/>
      <c r="P246" s="76"/>
      <c r="Q246" s="76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44275</v>
      </c>
      <c r="B253" s="4">
        <v>39</v>
      </c>
      <c r="C253" s="4" t="s">
        <v>150</v>
      </c>
      <c r="D253" s="41">
        <v>1</v>
      </c>
      <c r="E253" s="31">
        <v>-25.36</v>
      </c>
      <c r="F253" s="31">
        <v>-22.89</v>
      </c>
      <c r="G253" s="31">
        <v>-17.23</v>
      </c>
      <c r="H253" s="31">
        <v>-9.75</v>
      </c>
      <c r="I253" s="31">
        <v>-2.66</v>
      </c>
      <c r="J253" s="31">
        <v>3.04</v>
      </c>
      <c r="K253" s="31">
        <v>6.61</v>
      </c>
      <c r="L253" s="31">
        <v>4.54</v>
      </c>
      <c r="M253" s="31">
        <v>-2.0699999999999998</v>
      </c>
      <c r="N253" s="31">
        <v>-9.5500000000000007</v>
      </c>
      <c r="O253" s="31">
        <v>-17.63</v>
      </c>
      <c r="P253" s="31">
        <v>-23.02</v>
      </c>
      <c r="Q253" s="32">
        <f t="shared" ref="Q253" si="7">AVERAGE(E253:P253)</f>
        <v>-9.6641666666666648</v>
      </c>
    </row>
    <row r="254" spans="1:17" ht="15" thickBot="1">
      <c r="A254" s="7">
        <v>44275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7" ht="14.25" thickBot="1">
      <c r="D257" s="50"/>
    </row>
    <row r="258" spans="1:17" s="57" customFormat="1" ht="15" thickBot="1">
      <c r="A258" s="53" t="s">
        <v>11</v>
      </c>
      <c r="B258" s="54" t="s">
        <v>12</v>
      </c>
      <c r="C258" s="54" t="s">
        <v>13</v>
      </c>
      <c r="D258" s="55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</row>
    <row r="259" spans="1:17" s="57" customFormat="1" ht="15" thickBot="1">
      <c r="A259" s="62">
        <v>40</v>
      </c>
      <c r="B259" s="67" t="s">
        <v>163</v>
      </c>
      <c r="C259" s="64" t="s">
        <v>15</v>
      </c>
      <c r="D259" s="55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</row>
    <row r="260" spans="1:17" s="57" customFormat="1" ht="15" thickBot="1">
      <c r="A260" s="65"/>
      <c r="B260" s="56"/>
      <c r="C260" s="56"/>
      <c r="D260" s="55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</row>
    <row r="261" spans="1:17" s="57" customFormat="1" ht="15" thickBot="1">
      <c r="A261" s="53" t="s">
        <v>5</v>
      </c>
      <c r="B261" s="54" t="s">
        <v>11</v>
      </c>
      <c r="C261" s="54" t="s">
        <v>16</v>
      </c>
      <c r="D261" s="66" t="s">
        <v>17</v>
      </c>
      <c r="E261" s="121" t="s">
        <v>18</v>
      </c>
      <c r="F261" s="121" t="s">
        <v>19</v>
      </c>
      <c r="G261" s="121" t="s">
        <v>20</v>
      </c>
      <c r="H261" s="121" t="s">
        <v>21</v>
      </c>
      <c r="I261" s="121" t="s">
        <v>22</v>
      </c>
      <c r="J261" s="121" t="s">
        <v>23</v>
      </c>
      <c r="K261" s="121" t="s">
        <v>24</v>
      </c>
      <c r="L261" s="121" t="s">
        <v>25</v>
      </c>
      <c r="M261" s="121" t="s">
        <v>26</v>
      </c>
      <c r="N261" s="121" t="s">
        <v>27</v>
      </c>
      <c r="O261" s="121" t="s">
        <v>28</v>
      </c>
      <c r="P261" s="121" t="s">
        <v>29</v>
      </c>
      <c r="Q261" s="121" t="s">
        <v>30</v>
      </c>
    </row>
    <row r="262" spans="1:17" s="57" customFormat="1" ht="15" thickBot="1">
      <c r="A262" s="62">
        <v>44275</v>
      </c>
      <c r="B262" s="64">
        <v>40</v>
      </c>
      <c r="C262" s="64" t="s">
        <v>151</v>
      </c>
      <c r="D262" s="68">
        <v>4</v>
      </c>
      <c r="E262" s="84">
        <v>0</v>
      </c>
      <c r="F262" s="84">
        <v>0</v>
      </c>
      <c r="G262" s="84">
        <v>0</v>
      </c>
      <c r="H262" s="84">
        <v>0</v>
      </c>
      <c r="I262" s="84">
        <v>7.870333333333333</v>
      </c>
      <c r="J262" s="84">
        <v>20.000666666666667</v>
      </c>
      <c r="K262" s="84">
        <v>43.17733333333333</v>
      </c>
      <c r="L262" s="84">
        <v>27.144999999999992</v>
      </c>
      <c r="M262" s="84">
        <v>12.217666666666666</v>
      </c>
      <c r="N262" s="84">
        <v>0</v>
      </c>
      <c r="O262" s="84">
        <v>0</v>
      </c>
      <c r="P262" s="84">
        <v>0</v>
      </c>
      <c r="Q262" s="85">
        <v>110.411</v>
      </c>
    </row>
    <row r="263" spans="1:17" s="57" customFormat="1" ht="15" thickBot="1">
      <c r="A263" s="62">
        <v>44275</v>
      </c>
      <c r="B263" s="64">
        <v>40</v>
      </c>
      <c r="C263" s="64" t="s">
        <v>133</v>
      </c>
      <c r="D263" s="69">
        <v>98</v>
      </c>
      <c r="E263" s="76">
        <v>30</v>
      </c>
      <c r="F263" s="76">
        <v>30</v>
      </c>
      <c r="G263" s="76">
        <v>30</v>
      </c>
      <c r="H263" s="76">
        <v>30</v>
      </c>
      <c r="I263" s="76">
        <v>30</v>
      </c>
      <c r="J263" s="76">
        <v>30</v>
      </c>
      <c r="K263" s="76">
        <v>30</v>
      </c>
      <c r="L263" s="76">
        <v>30</v>
      </c>
      <c r="M263" s="76">
        <v>30</v>
      </c>
      <c r="N263" s="76">
        <v>30</v>
      </c>
      <c r="O263" s="76">
        <v>30</v>
      </c>
      <c r="P263" s="76">
        <v>30</v>
      </c>
      <c r="Q263" s="76">
        <v>30</v>
      </c>
    </row>
    <row r="264" spans="1:17" s="57" customFormat="1" ht="14.25" thickBot="1">
      <c r="A264" s="77"/>
      <c r="B264" s="70"/>
      <c r="C264" s="70"/>
      <c r="D264" s="71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</row>
    <row r="265" spans="1:17" s="57" customFormat="1">
      <c r="A265" s="86"/>
      <c r="B265" s="87"/>
      <c r="C265" s="87"/>
      <c r="D265" s="88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</row>
    <row r="266" spans="1:17" s="57" customFormat="1" ht="14.25" thickBot="1">
      <c r="A266" s="86"/>
      <c r="B266" s="87"/>
      <c r="C266" s="87"/>
      <c r="D266" s="88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</row>
    <row r="267" spans="1:17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7" s="57" customFormat="1" ht="15" thickBot="1">
      <c r="A268" s="62">
        <v>46</v>
      </c>
      <c r="B268" s="67" t="s">
        <v>166</v>
      </c>
      <c r="C268" s="64" t="s">
        <v>33</v>
      </c>
      <c r="D268" s="55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</row>
    <row r="269" spans="1:17" s="57" customFormat="1" ht="15" thickBot="1">
      <c r="A269" s="65"/>
      <c r="B269" s="56"/>
      <c r="C269" s="56"/>
      <c r="D269" s="55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</row>
    <row r="270" spans="1:17" s="57" customFormat="1" ht="15" thickBot="1">
      <c r="A270" s="53" t="s">
        <v>5</v>
      </c>
      <c r="B270" s="54" t="s">
        <v>11</v>
      </c>
      <c r="C270" s="54" t="s">
        <v>16</v>
      </c>
      <c r="D270" s="66" t="s">
        <v>17</v>
      </c>
      <c r="E270" s="121" t="s">
        <v>18</v>
      </c>
      <c r="F270" s="121" t="s">
        <v>19</v>
      </c>
      <c r="G270" s="121" t="s">
        <v>20</v>
      </c>
      <c r="H270" s="121" t="s">
        <v>21</v>
      </c>
      <c r="I270" s="121" t="s">
        <v>22</v>
      </c>
      <c r="J270" s="121" t="s">
        <v>23</v>
      </c>
      <c r="K270" s="121" t="s">
        <v>24</v>
      </c>
      <c r="L270" s="121" t="s">
        <v>25</v>
      </c>
      <c r="M270" s="121" t="s">
        <v>26</v>
      </c>
      <c r="N270" s="121" t="s">
        <v>27</v>
      </c>
      <c r="O270" s="121" t="s">
        <v>28</v>
      </c>
      <c r="P270" s="121" t="s">
        <v>29</v>
      </c>
      <c r="Q270" s="121" t="s">
        <v>30</v>
      </c>
    </row>
    <row r="271" spans="1:17" s="57" customFormat="1" ht="15" thickBot="1">
      <c r="A271" s="62">
        <v>44275</v>
      </c>
      <c r="B271" s="64">
        <v>46</v>
      </c>
      <c r="C271" s="64" t="s">
        <v>33</v>
      </c>
      <c r="D271" s="68">
        <v>5</v>
      </c>
      <c r="E271" s="84">
        <v>0</v>
      </c>
      <c r="F271" s="84">
        <v>0</v>
      </c>
      <c r="G271" s="84">
        <v>0</v>
      </c>
      <c r="H271" s="84">
        <v>0</v>
      </c>
      <c r="I271" s="84">
        <v>4.9333333333333336</v>
      </c>
      <c r="J271" s="84">
        <v>7.9333333333333336</v>
      </c>
      <c r="K271" s="84">
        <v>11.333333333333334</v>
      </c>
      <c r="L271" s="84">
        <v>8.9</v>
      </c>
      <c r="M271" s="84">
        <v>4.4666666666666668</v>
      </c>
      <c r="N271" s="84">
        <v>0</v>
      </c>
      <c r="O271" s="84">
        <v>0</v>
      </c>
      <c r="P271" s="84">
        <v>0</v>
      </c>
      <c r="Q271" s="84">
        <v>37.56666666666667</v>
      </c>
    </row>
    <row r="272" spans="1:17" s="57" customFormat="1" ht="15" thickBot="1">
      <c r="A272" s="62">
        <v>44275</v>
      </c>
      <c r="B272" s="64">
        <v>46</v>
      </c>
      <c r="C272" s="64" t="s">
        <v>133</v>
      </c>
      <c r="D272" s="69">
        <v>98</v>
      </c>
      <c r="E272" s="76">
        <v>30</v>
      </c>
      <c r="F272" s="76">
        <v>30</v>
      </c>
      <c r="G272" s="76">
        <v>30</v>
      </c>
      <c r="H272" s="76">
        <v>30</v>
      </c>
      <c r="I272" s="76">
        <v>30</v>
      </c>
      <c r="J272" s="76">
        <v>30</v>
      </c>
      <c r="K272" s="76">
        <v>30</v>
      </c>
      <c r="L272" s="76">
        <v>30</v>
      </c>
      <c r="M272" s="76">
        <v>30</v>
      </c>
      <c r="N272" s="76">
        <v>30</v>
      </c>
      <c r="O272" s="76">
        <v>30</v>
      </c>
      <c r="P272" s="76">
        <v>30</v>
      </c>
      <c r="Q272" s="76">
        <v>30</v>
      </c>
    </row>
    <row r="273" spans="1:17" s="57" customFormat="1" ht="14.25" thickBot="1">
      <c r="A273" s="77"/>
      <c r="B273" s="70"/>
      <c r="C273" s="70"/>
      <c r="D273" s="71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44275</v>
      </c>
      <c r="B280" s="4">
        <v>47</v>
      </c>
      <c r="C280" s="4" t="s">
        <v>33</v>
      </c>
      <c r="D280" s="41">
        <v>5</v>
      </c>
      <c r="E280" s="31">
        <v>2.4333333333333331</v>
      </c>
      <c r="F280" s="31">
        <v>2.3333333333333335</v>
      </c>
      <c r="G280" s="31">
        <v>4</v>
      </c>
      <c r="H280" s="31">
        <v>4.5999999999999996</v>
      </c>
      <c r="I280" s="31">
        <v>2</v>
      </c>
      <c r="J280" s="31">
        <v>0</v>
      </c>
      <c r="K280" s="31">
        <v>0</v>
      </c>
      <c r="L280" s="31">
        <v>0</v>
      </c>
      <c r="M280" s="31">
        <v>0</v>
      </c>
      <c r="N280" s="31">
        <v>3.5333333333333332</v>
      </c>
      <c r="O280" s="31">
        <v>3.2333333333333334</v>
      </c>
      <c r="P280" s="31">
        <v>2.8</v>
      </c>
      <c r="Q280" s="32">
        <v>24.933333333333334</v>
      </c>
    </row>
    <row r="281" spans="1:17" ht="15" thickBot="1">
      <c r="A281" s="7">
        <v>44275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14"/>
  <sheetViews>
    <sheetView zoomScale="90" zoomScaleNormal="90" workbookViewId="0">
      <selection activeCell="D12" sqref="D12"/>
    </sheetView>
  </sheetViews>
  <sheetFormatPr defaultRowHeight="13.5"/>
  <cols>
    <col min="1" max="1" width="18.75" style="17" customWidth="1"/>
    <col min="2" max="2" width="65.75" style="18" customWidth="1"/>
    <col min="3" max="3" width="19.75" style="18" customWidth="1"/>
    <col min="4" max="4" width="18.75" style="18" customWidth="1"/>
    <col min="5" max="17" width="11.75" style="101" customWidth="1"/>
  </cols>
  <sheetData>
    <row r="1" spans="1:17" ht="17.25">
      <c r="A1" s="129" t="s">
        <v>0</v>
      </c>
      <c r="B1" s="130"/>
      <c r="C1" s="1"/>
      <c r="D1" s="1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</row>
    <row r="2" spans="1:17" ht="17.25">
      <c r="A2" s="129" t="s">
        <v>1</v>
      </c>
      <c r="B2" s="130"/>
      <c r="C2" s="1"/>
      <c r="D2" s="1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7" ht="14.25">
      <c r="A3" s="2"/>
      <c r="B3" s="1"/>
      <c r="C3" s="1"/>
      <c r="D3" s="1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</row>
    <row r="4" spans="1:17" ht="17.25">
      <c r="A4" s="129" t="s">
        <v>2</v>
      </c>
      <c r="B4" s="130"/>
      <c r="C4" s="1"/>
      <c r="D4" s="1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</row>
    <row r="5" spans="1:17" ht="15" thickBot="1">
      <c r="A5" s="2"/>
      <c r="B5" s="1"/>
      <c r="C5" s="1"/>
      <c r="D5" s="1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</row>
    <row r="6" spans="1:17" ht="15" thickBot="1">
      <c r="A6" s="3" t="s">
        <v>3</v>
      </c>
      <c r="B6" s="4" t="s">
        <v>43</v>
      </c>
      <c r="C6" s="1"/>
      <c r="D6" s="1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</row>
    <row r="7" spans="1:17" ht="15" thickBot="1">
      <c r="A7" s="3" t="s">
        <v>4</v>
      </c>
      <c r="B7" s="4" t="s">
        <v>61</v>
      </c>
      <c r="C7" s="1"/>
      <c r="D7" s="1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</row>
    <row r="8" spans="1:17" ht="15" thickBot="1">
      <c r="A8" s="2"/>
      <c r="B8" s="1"/>
      <c r="C8" s="1"/>
      <c r="D8" s="1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6"/>
    </row>
    <row r="9" spans="1:17" ht="15" thickBot="1">
      <c r="A9" s="3" t="s">
        <v>5</v>
      </c>
      <c r="B9" s="6" t="s">
        <v>6</v>
      </c>
      <c r="C9" s="6" t="s">
        <v>7</v>
      </c>
      <c r="D9" s="6" t="s">
        <v>8</v>
      </c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6"/>
    </row>
    <row r="10" spans="1:17" ht="15" thickBot="1">
      <c r="A10" s="7">
        <v>44352</v>
      </c>
      <c r="B10" s="4" t="s">
        <v>215</v>
      </c>
      <c r="C10" s="4" t="s">
        <v>244</v>
      </c>
      <c r="D10" s="8">
        <v>1170</v>
      </c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6"/>
      <c r="P10" s="96"/>
      <c r="Q10" s="96"/>
    </row>
    <row r="11" spans="1:17" ht="15" thickBot="1">
      <c r="A11" s="2"/>
      <c r="B11" s="1"/>
      <c r="C11" s="1"/>
      <c r="D11" s="1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</row>
    <row r="12" spans="1:17" ht="15" thickBot="1">
      <c r="A12" s="131" t="s">
        <v>9</v>
      </c>
      <c r="B12" s="132"/>
      <c r="C12" s="1"/>
      <c r="D12" s="1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</row>
    <row r="13" spans="1:17" ht="15" thickBot="1">
      <c r="A13" s="7" t="s">
        <v>176</v>
      </c>
      <c r="B13" s="1"/>
      <c r="C13" s="1"/>
      <c r="D13" s="1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</row>
    <row r="14" spans="1:17" ht="14.25">
      <c r="A14" s="9"/>
      <c r="B14" s="1"/>
      <c r="C14" s="1"/>
      <c r="D14" s="1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</row>
    <row r="15" spans="1:17" ht="14.25">
      <c r="A15" s="2"/>
      <c r="B15" s="1"/>
      <c r="C15" s="1"/>
      <c r="D15" s="1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</row>
    <row r="16" spans="1:17" ht="17.25">
      <c r="A16" s="129" t="s">
        <v>10</v>
      </c>
      <c r="B16" s="130"/>
      <c r="C16" s="1"/>
      <c r="D16" s="4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</row>
    <row r="17" spans="1:17" ht="17.25">
      <c r="A17" s="19"/>
      <c r="B17" s="1"/>
      <c r="C17" s="1"/>
      <c r="D17" s="4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</row>
    <row r="18" spans="1:17" ht="15" thickBot="1">
      <c r="A18" s="2"/>
      <c r="B18" s="1"/>
      <c r="C18" s="1"/>
      <c r="D18" s="4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</row>
    <row r="19" spans="1:17" ht="15" thickBot="1">
      <c r="A19" s="3" t="s">
        <v>11</v>
      </c>
      <c r="B19" s="6" t="s">
        <v>12</v>
      </c>
      <c r="C19" s="6" t="s">
        <v>13</v>
      </c>
      <c r="D19" s="4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</row>
    <row r="20" spans="1:17" ht="15" thickBot="1">
      <c r="A20" s="7">
        <v>1</v>
      </c>
      <c r="B20" s="4" t="s">
        <v>14</v>
      </c>
      <c r="C20" s="4" t="s">
        <v>15</v>
      </c>
      <c r="D20" s="4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ht="15" thickBot="1">
      <c r="A21" s="2"/>
      <c r="B21" s="1"/>
      <c r="C21" s="1"/>
      <c r="D21" s="4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</row>
    <row r="22" spans="1:17" ht="15" thickBot="1">
      <c r="A22" s="3" t="s">
        <v>5</v>
      </c>
      <c r="B22" s="6" t="s">
        <v>11</v>
      </c>
      <c r="C22" s="6" t="s">
        <v>16</v>
      </c>
      <c r="D22" s="46" t="s">
        <v>17</v>
      </c>
      <c r="E22" s="97" t="s">
        <v>18</v>
      </c>
      <c r="F22" s="97" t="s">
        <v>19</v>
      </c>
      <c r="G22" s="97" t="s">
        <v>20</v>
      </c>
      <c r="H22" s="97" t="s">
        <v>21</v>
      </c>
      <c r="I22" s="97" t="s">
        <v>22</v>
      </c>
      <c r="J22" s="97" t="s">
        <v>23</v>
      </c>
      <c r="K22" s="97" t="s">
        <v>24</v>
      </c>
      <c r="L22" s="97" t="s">
        <v>25</v>
      </c>
      <c r="M22" s="97" t="s">
        <v>26</v>
      </c>
      <c r="N22" s="97" t="s">
        <v>27</v>
      </c>
      <c r="O22" s="97" t="s">
        <v>28</v>
      </c>
      <c r="P22" s="97" t="s">
        <v>29</v>
      </c>
      <c r="Q22" s="97" t="s">
        <v>30</v>
      </c>
    </row>
    <row r="23" spans="1:17" ht="15" thickBot="1">
      <c r="A23" s="7">
        <v>44352</v>
      </c>
      <c r="B23" s="4">
        <v>1</v>
      </c>
      <c r="C23" s="4" t="s">
        <v>31</v>
      </c>
      <c r="D23" s="8">
        <v>4</v>
      </c>
      <c r="E23" s="31">
        <v>1.0133333333333332</v>
      </c>
      <c r="F23" s="52">
        <v>1.586666666666668</v>
      </c>
      <c r="G23" s="31">
        <v>3.350000000000001</v>
      </c>
      <c r="H23" s="31">
        <v>5.0566666666666666</v>
      </c>
      <c r="I23" s="31">
        <v>12.210000000000008</v>
      </c>
      <c r="J23" s="31">
        <v>32.386666666666656</v>
      </c>
      <c r="K23" s="31">
        <v>46.459999999999958</v>
      </c>
      <c r="L23" s="31">
        <v>42.926666666666634</v>
      </c>
      <c r="M23" s="31">
        <v>13.6</v>
      </c>
      <c r="N23" s="31">
        <v>5.7033333333333349</v>
      </c>
      <c r="O23" s="31">
        <v>2.9033333333333342</v>
      </c>
      <c r="P23" s="31">
        <v>1.8433333333333335</v>
      </c>
      <c r="Q23" s="32">
        <v>169.03999999999996</v>
      </c>
    </row>
    <row r="24" spans="1:17" ht="15" thickBot="1">
      <c r="A24" s="7">
        <v>44352</v>
      </c>
      <c r="B24" s="4">
        <v>1</v>
      </c>
      <c r="C24" s="4" t="s">
        <v>133</v>
      </c>
      <c r="D24" s="4">
        <v>98</v>
      </c>
      <c r="E24" s="11">
        <v>30</v>
      </c>
      <c r="F24" s="11">
        <v>30</v>
      </c>
      <c r="G24" s="11">
        <v>30</v>
      </c>
      <c r="H24" s="11">
        <v>30</v>
      </c>
      <c r="I24" s="11">
        <v>30</v>
      </c>
      <c r="J24" s="11">
        <v>30</v>
      </c>
      <c r="K24" s="11">
        <v>30</v>
      </c>
      <c r="L24" s="11">
        <v>30</v>
      </c>
      <c r="M24" s="11">
        <v>30</v>
      </c>
      <c r="N24" s="11">
        <v>30</v>
      </c>
      <c r="O24" s="11">
        <v>30</v>
      </c>
      <c r="P24" s="11">
        <v>30</v>
      </c>
      <c r="Q24" s="11">
        <v>30</v>
      </c>
    </row>
    <row r="25" spans="1:17" ht="15" thickBot="1">
      <c r="A25" s="7"/>
      <c r="B25" s="4"/>
      <c r="C25" s="4"/>
      <c r="D25" s="8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</row>
    <row r="26" spans="1:17" ht="15" thickBot="1">
      <c r="A26" s="2"/>
      <c r="B26" s="1"/>
      <c r="C26" s="1"/>
      <c r="D26" s="4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</row>
    <row r="27" spans="1:17" ht="15" thickBot="1">
      <c r="A27" s="3" t="s">
        <v>11</v>
      </c>
      <c r="B27" s="6" t="s">
        <v>12</v>
      </c>
      <c r="C27" s="6" t="s">
        <v>13</v>
      </c>
      <c r="D27" s="4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</row>
    <row r="28" spans="1:17" ht="15" thickBot="1">
      <c r="A28" s="7">
        <v>2</v>
      </c>
      <c r="B28" s="4" t="s">
        <v>32</v>
      </c>
      <c r="C28" s="4" t="s">
        <v>33</v>
      </c>
      <c r="D28" s="4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</row>
    <row r="29" spans="1:17" ht="15" thickBot="1">
      <c r="A29" s="2"/>
      <c r="B29" s="1"/>
      <c r="C29" s="1"/>
      <c r="D29" s="4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</row>
    <row r="30" spans="1:17" ht="15" thickBot="1">
      <c r="A30" s="3" t="s">
        <v>5</v>
      </c>
      <c r="B30" s="6" t="s">
        <v>11</v>
      </c>
      <c r="C30" s="6" t="s">
        <v>16</v>
      </c>
      <c r="D30" s="46" t="s">
        <v>17</v>
      </c>
      <c r="E30" s="97" t="s">
        <v>18</v>
      </c>
      <c r="F30" s="97" t="s">
        <v>19</v>
      </c>
      <c r="G30" s="97" t="s">
        <v>20</v>
      </c>
      <c r="H30" s="97" t="s">
        <v>21</v>
      </c>
      <c r="I30" s="97" t="s">
        <v>22</v>
      </c>
      <c r="J30" s="97" t="s">
        <v>23</v>
      </c>
      <c r="K30" s="97" t="s">
        <v>24</v>
      </c>
      <c r="L30" s="97" t="s">
        <v>25</v>
      </c>
      <c r="M30" s="97" t="s">
        <v>26</v>
      </c>
      <c r="N30" s="97" t="s">
        <v>27</v>
      </c>
      <c r="O30" s="97" t="s">
        <v>28</v>
      </c>
      <c r="P30" s="97" t="s">
        <v>29</v>
      </c>
      <c r="Q30" s="97" t="s">
        <v>30</v>
      </c>
    </row>
    <row r="31" spans="1:17" ht="15" thickBot="1">
      <c r="A31" s="7">
        <v>44352</v>
      </c>
      <c r="B31" s="4">
        <v>2</v>
      </c>
      <c r="C31" s="4" t="s">
        <v>34</v>
      </c>
      <c r="D31" s="8">
        <v>5</v>
      </c>
      <c r="E31" s="31">
        <v>0.26666666666666666</v>
      </c>
      <c r="F31" s="31">
        <v>0.6</v>
      </c>
      <c r="G31" s="31">
        <v>1.1666666666666667</v>
      </c>
      <c r="H31" s="31">
        <v>1.2333333333333334</v>
      </c>
      <c r="I31" s="31">
        <v>2.4333333333333331</v>
      </c>
      <c r="J31" s="31">
        <v>5.3666666666666663</v>
      </c>
      <c r="K31" s="31">
        <v>7.166666666666667</v>
      </c>
      <c r="L31" s="31">
        <v>6.1</v>
      </c>
      <c r="M31" s="31">
        <v>2.7666666666666666</v>
      </c>
      <c r="N31" s="31">
        <v>1.4666666666666666</v>
      </c>
      <c r="O31" s="31">
        <v>1.1333333333333333</v>
      </c>
      <c r="P31" s="31">
        <v>0.6333333333333333</v>
      </c>
      <c r="Q31" s="32">
        <v>30.333333333333332</v>
      </c>
    </row>
    <row r="32" spans="1:17" ht="15" thickBot="1">
      <c r="A32" s="7">
        <v>44352</v>
      </c>
      <c r="B32" s="4">
        <v>2</v>
      </c>
      <c r="C32" s="4" t="s">
        <v>133</v>
      </c>
      <c r="D32" s="4">
        <v>98</v>
      </c>
      <c r="E32" s="11">
        <v>30</v>
      </c>
      <c r="F32" s="11">
        <v>30</v>
      </c>
      <c r="G32" s="11">
        <v>30</v>
      </c>
      <c r="H32" s="11">
        <v>30</v>
      </c>
      <c r="I32" s="11">
        <v>30</v>
      </c>
      <c r="J32" s="11">
        <v>30</v>
      </c>
      <c r="K32" s="11">
        <v>30</v>
      </c>
      <c r="L32" s="11">
        <v>30</v>
      </c>
      <c r="M32" s="11">
        <v>30</v>
      </c>
      <c r="N32" s="11">
        <v>30</v>
      </c>
      <c r="O32" s="11">
        <v>30</v>
      </c>
      <c r="P32" s="11">
        <v>30</v>
      </c>
      <c r="Q32" s="11">
        <v>30</v>
      </c>
    </row>
    <row r="33" spans="1:17" ht="15" thickBot="1">
      <c r="A33" s="7"/>
      <c r="B33" s="4"/>
      <c r="C33" s="4"/>
      <c r="D33" s="8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</row>
    <row r="34" spans="1:17" ht="15" thickBot="1">
      <c r="A34" s="2"/>
      <c r="B34" s="1"/>
      <c r="C34" s="1"/>
      <c r="D34" s="4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</row>
    <row r="35" spans="1:17" ht="15" thickBot="1">
      <c r="A35" s="3" t="s">
        <v>11</v>
      </c>
      <c r="B35" s="6" t="s">
        <v>12</v>
      </c>
      <c r="C35" s="6" t="s">
        <v>13</v>
      </c>
      <c r="D35" s="4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</row>
    <row r="36" spans="1:17" ht="15" thickBot="1">
      <c r="A36" s="7">
        <v>3</v>
      </c>
      <c r="B36" s="4" t="s">
        <v>35</v>
      </c>
      <c r="C36" s="4" t="s">
        <v>36</v>
      </c>
      <c r="D36" s="4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</row>
    <row r="37" spans="1:17" ht="15" thickBot="1">
      <c r="A37" s="2"/>
      <c r="B37" s="1"/>
      <c r="C37" s="1"/>
      <c r="D37" s="4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</row>
    <row r="38" spans="1:17" ht="15" thickBot="1">
      <c r="A38" s="3" t="s">
        <v>5</v>
      </c>
      <c r="B38" s="6" t="s">
        <v>11</v>
      </c>
      <c r="C38" s="6" t="s">
        <v>16</v>
      </c>
      <c r="D38" s="46" t="s">
        <v>17</v>
      </c>
      <c r="E38" s="97" t="s">
        <v>18</v>
      </c>
      <c r="F38" s="97" t="s">
        <v>19</v>
      </c>
      <c r="G38" s="97" t="s">
        <v>20</v>
      </c>
      <c r="H38" s="97" t="s">
        <v>21</v>
      </c>
      <c r="I38" s="97" t="s">
        <v>22</v>
      </c>
      <c r="J38" s="97" t="s">
        <v>23</v>
      </c>
      <c r="K38" s="97" t="s">
        <v>24</v>
      </c>
      <c r="L38" s="97" t="s">
        <v>25</v>
      </c>
      <c r="M38" s="97" t="s">
        <v>26</v>
      </c>
      <c r="N38" s="97" t="s">
        <v>27</v>
      </c>
      <c r="O38" s="97" t="s">
        <v>28</v>
      </c>
      <c r="P38" s="97" t="s">
        <v>29</v>
      </c>
      <c r="Q38" s="97" t="s">
        <v>30</v>
      </c>
    </row>
    <row r="39" spans="1:17" ht="15" thickBot="1">
      <c r="A39" s="7">
        <v>44352</v>
      </c>
      <c r="B39" s="4">
        <v>3</v>
      </c>
      <c r="C39" s="4" t="s">
        <v>37</v>
      </c>
      <c r="D39" s="8">
        <v>1</v>
      </c>
      <c r="E39" s="31">
        <v>-13.960999999999993</v>
      </c>
      <c r="F39" s="31">
        <v>-8.7733333333333352</v>
      </c>
      <c r="G39" s="31">
        <v>0.65233333333333332</v>
      </c>
      <c r="H39" s="31">
        <v>12.167</v>
      </c>
      <c r="I39" s="31">
        <v>20.068333333333332</v>
      </c>
      <c r="J39" s="31">
        <v>25.320666666666671</v>
      </c>
      <c r="K39" s="31">
        <v>27.552333333333333</v>
      </c>
      <c r="L39" s="31">
        <v>25.586666666666666</v>
      </c>
      <c r="M39" s="31">
        <v>19.405333333333328</v>
      </c>
      <c r="N39" s="31">
        <v>9.9716666666666676</v>
      </c>
      <c r="O39" s="31">
        <v>-2.6379999999999999</v>
      </c>
      <c r="P39" s="31">
        <v>-11.300333333333334</v>
      </c>
      <c r="Q39" s="32">
        <v>8.6709722222222325</v>
      </c>
    </row>
    <row r="40" spans="1:17" ht="15" thickBot="1">
      <c r="A40" s="7">
        <v>44352</v>
      </c>
      <c r="B40" s="4">
        <v>3</v>
      </c>
      <c r="C40" s="4" t="s">
        <v>133</v>
      </c>
      <c r="D40" s="4">
        <v>98</v>
      </c>
      <c r="E40" s="11">
        <v>30</v>
      </c>
      <c r="F40" s="11">
        <v>30</v>
      </c>
      <c r="G40" s="11">
        <v>30</v>
      </c>
      <c r="H40" s="11">
        <v>30</v>
      </c>
      <c r="I40" s="11">
        <v>30</v>
      </c>
      <c r="J40" s="11">
        <v>30</v>
      </c>
      <c r="K40" s="11">
        <v>30</v>
      </c>
      <c r="L40" s="11">
        <v>30</v>
      </c>
      <c r="M40" s="11">
        <v>30</v>
      </c>
      <c r="N40" s="11">
        <v>30</v>
      </c>
      <c r="O40" s="11">
        <v>30</v>
      </c>
      <c r="P40" s="11">
        <v>30</v>
      </c>
      <c r="Q40" s="11">
        <v>30</v>
      </c>
    </row>
    <row r="41" spans="1:17" ht="15" thickBot="1">
      <c r="A41" s="7"/>
      <c r="B41" s="4"/>
      <c r="C41" s="4"/>
      <c r="D41" s="8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</row>
    <row r="42" spans="1:17" ht="15" thickBot="1">
      <c r="A42" s="2"/>
      <c r="B42" s="1"/>
      <c r="C42" s="1"/>
      <c r="D42" s="4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</row>
    <row r="43" spans="1:17" ht="15" thickBot="1">
      <c r="A43" s="3" t="s">
        <v>11</v>
      </c>
      <c r="B43" s="6" t="s">
        <v>12</v>
      </c>
      <c r="C43" s="6" t="s">
        <v>13</v>
      </c>
      <c r="D43" s="4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</row>
    <row r="44" spans="1:17" ht="15" thickBot="1">
      <c r="A44" s="7">
        <v>4</v>
      </c>
      <c r="B44" s="4" t="s">
        <v>38</v>
      </c>
      <c r="C44" s="4" t="s">
        <v>36</v>
      </c>
      <c r="D44" s="4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</row>
    <row r="45" spans="1:17" ht="15" thickBot="1">
      <c r="A45" s="2"/>
      <c r="B45" s="1"/>
      <c r="C45" s="1"/>
      <c r="D45" s="4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</row>
    <row r="46" spans="1:17" ht="15" thickBot="1">
      <c r="A46" s="3" t="s">
        <v>5</v>
      </c>
      <c r="B46" s="6" t="s">
        <v>11</v>
      </c>
      <c r="C46" s="6" t="s">
        <v>16</v>
      </c>
      <c r="D46" s="46" t="s">
        <v>17</v>
      </c>
      <c r="E46" s="97" t="s">
        <v>18</v>
      </c>
      <c r="F46" s="97" t="s">
        <v>19</v>
      </c>
      <c r="G46" s="97" t="s">
        <v>20</v>
      </c>
      <c r="H46" s="97" t="s">
        <v>21</v>
      </c>
      <c r="I46" s="97" t="s">
        <v>22</v>
      </c>
      <c r="J46" s="97" t="s">
        <v>23</v>
      </c>
      <c r="K46" s="97" t="s">
        <v>24</v>
      </c>
      <c r="L46" s="97" t="s">
        <v>25</v>
      </c>
      <c r="M46" s="97" t="s">
        <v>26</v>
      </c>
      <c r="N46" s="97" t="s">
        <v>27</v>
      </c>
      <c r="O46" s="97" t="s">
        <v>28</v>
      </c>
      <c r="P46" s="97" t="s">
        <v>29</v>
      </c>
      <c r="Q46" s="97" t="s">
        <v>30</v>
      </c>
    </row>
    <row r="47" spans="1:17" ht="15" thickBot="1">
      <c r="A47" s="7">
        <v>44352</v>
      </c>
      <c r="B47" s="4">
        <v>4</v>
      </c>
      <c r="C47" s="4" t="s">
        <v>37</v>
      </c>
      <c r="D47" s="8">
        <v>1</v>
      </c>
      <c r="E47" s="31">
        <v>-23.377666666666663</v>
      </c>
      <c r="F47" s="31">
        <v>-19.663666666666664</v>
      </c>
      <c r="G47" s="31">
        <v>-11.716666666666669</v>
      </c>
      <c r="H47" s="31">
        <v>-2.0373333333333328</v>
      </c>
      <c r="I47" s="31">
        <v>5.5756666666666659</v>
      </c>
      <c r="J47" s="31">
        <v>12.031000000000001</v>
      </c>
      <c r="K47" s="31">
        <v>15.286666666666664</v>
      </c>
      <c r="L47" s="31">
        <v>13.471666666666666</v>
      </c>
      <c r="M47" s="31">
        <v>6.5440000000000014</v>
      </c>
      <c r="N47" s="31">
        <v>-2.2193333333333332</v>
      </c>
      <c r="O47" s="31">
        <v>-13.150333333333338</v>
      </c>
      <c r="P47" s="31">
        <v>-20.522333333333332</v>
      </c>
      <c r="Q47" s="32">
        <f t="shared" ref="Q47" si="0">AVERAGE(E47:P47)</f>
        <v>-3.3148611111111119</v>
      </c>
    </row>
    <row r="48" spans="1:17" ht="15" thickBot="1">
      <c r="A48" s="7">
        <v>44352</v>
      </c>
      <c r="B48" s="4">
        <v>4</v>
      </c>
      <c r="C48" s="4" t="s">
        <v>133</v>
      </c>
      <c r="D48" s="4">
        <v>98</v>
      </c>
      <c r="E48" s="11">
        <v>30</v>
      </c>
      <c r="F48" s="11">
        <v>30</v>
      </c>
      <c r="G48" s="11">
        <v>30</v>
      </c>
      <c r="H48" s="11">
        <v>30</v>
      </c>
      <c r="I48" s="11">
        <v>30</v>
      </c>
      <c r="J48" s="11">
        <v>30</v>
      </c>
      <c r="K48" s="11">
        <v>30</v>
      </c>
      <c r="L48" s="11">
        <v>30</v>
      </c>
      <c r="M48" s="11">
        <v>30</v>
      </c>
      <c r="N48" s="11">
        <v>30</v>
      </c>
      <c r="O48" s="11">
        <v>30</v>
      </c>
      <c r="P48" s="11">
        <v>30</v>
      </c>
      <c r="Q48" s="11">
        <v>30</v>
      </c>
    </row>
    <row r="49" spans="1:17" ht="15" thickBot="1">
      <c r="A49" s="7"/>
      <c r="B49" s="4"/>
      <c r="C49" s="4"/>
      <c r="D49" s="8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</row>
    <row r="50" spans="1:17" ht="15" thickBot="1">
      <c r="A50" s="2"/>
      <c r="B50" s="1"/>
      <c r="C50" s="1"/>
      <c r="D50" s="45"/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95"/>
    </row>
    <row r="51" spans="1:17" ht="15" thickBot="1">
      <c r="A51" s="3" t="s">
        <v>11</v>
      </c>
      <c r="B51" s="6" t="s">
        <v>12</v>
      </c>
      <c r="C51" s="6" t="s">
        <v>13</v>
      </c>
      <c r="D51" s="4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</row>
    <row r="52" spans="1:17" ht="15" thickBot="1">
      <c r="A52" s="7">
        <v>5</v>
      </c>
      <c r="B52" s="4" t="s">
        <v>39</v>
      </c>
      <c r="C52" s="4" t="s">
        <v>36</v>
      </c>
      <c r="D52" s="4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</row>
    <row r="53" spans="1:17" ht="15" thickBot="1">
      <c r="A53" s="2"/>
      <c r="B53" s="1"/>
      <c r="C53" s="1"/>
      <c r="D53" s="4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</row>
    <row r="54" spans="1:17" ht="15" thickBot="1">
      <c r="A54" s="3" t="s">
        <v>5</v>
      </c>
      <c r="B54" s="6" t="s">
        <v>11</v>
      </c>
      <c r="C54" s="6" t="s">
        <v>16</v>
      </c>
      <c r="D54" s="46" t="s">
        <v>17</v>
      </c>
      <c r="E54" s="97" t="s">
        <v>18</v>
      </c>
      <c r="F54" s="98" t="s">
        <v>19</v>
      </c>
      <c r="G54" s="97" t="s">
        <v>20</v>
      </c>
      <c r="H54" s="97" t="s">
        <v>21</v>
      </c>
      <c r="I54" s="97" t="s">
        <v>22</v>
      </c>
      <c r="J54" s="97" t="s">
        <v>23</v>
      </c>
      <c r="K54" s="97" t="s">
        <v>24</v>
      </c>
      <c r="L54" s="97" t="s">
        <v>25</v>
      </c>
      <c r="M54" s="98" t="s">
        <v>26</v>
      </c>
      <c r="N54" s="98" t="s">
        <v>27</v>
      </c>
      <c r="O54" s="98" t="s">
        <v>28</v>
      </c>
      <c r="P54" s="98" t="s">
        <v>29</v>
      </c>
      <c r="Q54" s="98" t="s">
        <v>30</v>
      </c>
    </row>
    <row r="55" spans="1:17" ht="15" thickBot="1">
      <c r="A55" s="7">
        <v>44352</v>
      </c>
      <c r="B55" s="4">
        <v>5</v>
      </c>
      <c r="C55" s="4" t="s">
        <v>37</v>
      </c>
      <c r="D55" s="8">
        <v>1</v>
      </c>
      <c r="E55" s="31">
        <v>-19.171962365591398</v>
      </c>
      <c r="F55" s="31">
        <v>-14.726770320197044</v>
      </c>
      <c r="G55" s="31">
        <v>-6.1238709677419347</v>
      </c>
      <c r="H55" s="31">
        <v>4.509347222222222</v>
      </c>
      <c r="I55" s="31">
        <v>12.48144568151147</v>
      </c>
      <c r="J55" s="31">
        <v>18.378722222222223</v>
      </c>
      <c r="K55" s="31">
        <v>21.089301075268811</v>
      </c>
      <c r="L55" s="31">
        <v>19.186706989247305</v>
      </c>
      <c r="M55" s="31">
        <v>12.512388888888889</v>
      </c>
      <c r="N55" s="31">
        <v>3.2346102150537632</v>
      </c>
      <c r="O55" s="31">
        <v>-8.4992499999999982</v>
      </c>
      <c r="P55" s="31">
        <v>-16.438726300197494</v>
      </c>
      <c r="Q55" s="32">
        <v>2.281576062662459</v>
      </c>
    </row>
    <row r="56" spans="1:17" ht="15" thickBot="1">
      <c r="A56" s="7">
        <v>44352</v>
      </c>
      <c r="B56" s="4">
        <v>5</v>
      </c>
      <c r="C56" s="4" t="s">
        <v>133</v>
      </c>
      <c r="D56" s="4">
        <v>98</v>
      </c>
      <c r="E56" s="11">
        <v>30</v>
      </c>
      <c r="F56" s="11">
        <v>30</v>
      </c>
      <c r="G56" s="11">
        <v>30</v>
      </c>
      <c r="H56" s="11">
        <v>30</v>
      </c>
      <c r="I56" s="11">
        <v>30</v>
      </c>
      <c r="J56" s="11">
        <v>30</v>
      </c>
      <c r="K56" s="11">
        <v>30</v>
      </c>
      <c r="L56" s="11">
        <v>30</v>
      </c>
      <c r="M56" s="11">
        <v>30</v>
      </c>
      <c r="N56" s="11">
        <v>30</v>
      </c>
      <c r="O56" s="11">
        <v>30</v>
      </c>
      <c r="P56" s="11">
        <v>30</v>
      </c>
      <c r="Q56" s="11">
        <v>30</v>
      </c>
    </row>
    <row r="57" spans="1:17" ht="15" thickBot="1">
      <c r="A57" s="7"/>
      <c r="B57" s="4"/>
      <c r="C57" s="4"/>
      <c r="D57" s="8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</row>
    <row r="58" spans="1:17" ht="14.25">
      <c r="A58" s="2"/>
      <c r="B58" s="1"/>
      <c r="C58" s="1"/>
      <c r="D58" s="4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</row>
    <row r="59" spans="1:17" ht="15" thickBot="1">
      <c r="A59" s="2"/>
      <c r="B59" s="1"/>
      <c r="C59" s="1"/>
      <c r="D59" s="4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95"/>
    </row>
    <row r="60" spans="1:17" ht="15" thickBot="1">
      <c r="A60" s="3" t="s">
        <v>11</v>
      </c>
      <c r="B60" s="6" t="s">
        <v>12</v>
      </c>
      <c r="C60" s="6" t="s">
        <v>13</v>
      </c>
      <c r="D60" s="4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95"/>
    </row>
    <row r="61" spans="1:17" ht="15" thickBot="1">
      <c r="A61" s="7">
        <v>7</v>
      </c>
      <c r="B61" s="4" t="s">
        <v>41</v>
      </c>
      <c r="C61" s="4" t="s">
        <v>40</v>
      </c>
      <c r="D61" s="4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95"/>
    </row>
    <row r="62" spans="1:17" ht="15" thickBot="1">
      <c r="A62" s="2"/>
      <c r="B62" s="1"/>
      <c r="C62" s="1"/>
      <c r="D62" s="45"/>
      <c r="E62" s="95"/>
      <c r="F62" s="95"/>
      <c r="G62" s="95"/>
      <c r="H62" s="95"/>
      <c r="I62" s="95"/>
      <c r="J62" s="95"/>
      <c r="K62" s="95"/>
      <c r="L62" s="95"/>
      <c r="M62" s="95"/>
      <c r="N62" s="95"/>
      <c r="O62" s="95"/>
      <c r="P62" s="95"/>
      <c r="Q62" s="95"/>
    </row>
    <row r="63" spans="1:17" ht="15" thickBot="1">
      <c r="A63" s="3" t="s">
        <v>5</v>
      </c>
      <c r="B63" s="6" t="s">
        <v>11</v>
      </c>
      <c r="C63" s="6" t="s">
        <v>16</v>
      </c>
      <c r="D63" s="46" t="s">
        <v>17</v>
      </c>
      <c r="E63" s="97" t="s">
        <v>18</v>
      </c>
      <c r="F63" s="97" t="s">
        <v>19</v>
      </c>
      <c r="G63" s="97" t="s">
        <v>20</v>
      </c>
      <c r="H63" s="97" t="s">
        <v>21</v>
      </c>
      <c r="I63" s="97" t="s">
        <v>22</v>
      </c>
      <c r="J63" s="97" t="s">
        <v>23</v>
      </c>
      <c r="K63" s="97" t="s">
        <v>24</v>
      </c>
      <c r="L63" s="97" t="s">
        <v>25</v>
      </c>
      <c r="M63" s="97" t="s">
        <v>26</v>
      </c>
      <c r="N63" s="97" t="s">
        <v>27</v>
      </c>
      <c r="O63" s="97" t="s">
        <v>28</v>
      </c>
      <c r="P63" s="97" t="s">
        <v>29</v>
      </c>
      <c r="Q63" s="97" t="s">
        <v>30</v>
      </c>
    </row>
    <row r="64" spans="1:17" ht="15" thickBot="1">
      <c r="A64" s="7">
        <v>44352</v>
      </c>
      <c r="B64" s="4">
        <v>7</v>
      </c>
      <c r="C64" s="4" t="s">
        <v>37</v>
      </c>
      <c r="D64" s="8">
        <v>1</v>
      </c>
      <c r="E64" s="108">
        <v>1.135</v>
      </c>
      <c r="F64" s="108">
        <v>1.5350000000000004</v>
      </c>
      <c r="G64" s="108">
        <v>2.3941666666666674</v>
      </c>
      <c r="H64" s="108">
        <v>3.9154166666666677</v>
      </c>
      <c r="I64" s="108">
        <v>6.404166666666665</v>
      </c>
      <c r="J64" s="108">
        <v>10.879166666666665</v>
      </c>
      <c r="K64" s="108">
        <v>14.245833333333337</v>
      </c>
      <c r="L64" s="108">
        <v>12.983333333333334</v>
      </c>
      <c r="M64" s="108">
        <v>7.9124999999999988</v>
      </c>
      <c r="N64" s="108">
        <v>4.3600000000000003</v>
      </c>
      <c r="O64" s="108">
        <v>2.3104347826086955</v>
      </c>
      <c r="P64" s="108">
        <v>1.3565217391304347</v>
      </c>
      <c r="Q64" s="119">
        <v>5.8136013986014001</v>
      </c>
    </row>
    <row r="65" spans="1:17" ht="15" thickBot="1">
      <c r="A65" s="7">
        <v>44352</v>
      </c>
      <c r="B65" s="4">
        <v>7</v>
      </c>
      <c r="C65" s="4" t="s">
        <v>133</v>
      </c>
      <c r="D65" s="4">
        <v>98</v>
      </c>
      <c r="E65" s="11">
        <v>30</v>
      </c>
      <c r="F65" s="11">
        <v>30</v>
      </c>
      <c r="G65" s="11">
        <v>30</v>
      </c>
      <c r="H65" s="11">
        <v>30</v>
      </c>
      <c r="I65" s="11">
        <v>30</v>
      </c>
      <c r="J65" s="11">
        <v>30</v>
      </c>
      <c r="K65" s="11">
        <v>30</v>
      </c>
      <c r="L65" s="11">
        <v>30</v>
      </c>
      <c r="M65" s="11">
        <v>30</v>
      </c>
      <c r="N65" s="11">
        <v>30</v>
      </c>
      <c r="O65" s="11">
        <v>30</v>
      </c>
      <c r="P65" s="11">
        <v>30</v>
      </c>
      <c r="Q65" s="11">
        <v>30</v>
      </c>
    </row>
    <row r="66" spans="1:17" ht="15" thickBot="1">
      <c r="A66" s="7"/>
      <c r="B66" s="4"/>
      <c r="C66" s="4"/>
      <c r="D66" s="8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</row>
    <row r="67" spans="1:17" ht="15" thickBot="1">
      <c r="A67" s="7"/>
      <c r="B67" s="4"/>
      <c r="C67" s="4"/>
      <c r="D67" s="8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</row>
    <row r="68" spans="1:17" ht="14.25">
      <c r="A68" s="9"/>
      <c r="B68" s="13"/>
      <c r="C68" s="13"/>
      <c r="D68" s="47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</row>
    <row r="69" spans="1:17" ht="14.25">
      <c r="A69" s="2"/>
      <c r="B69" s="1"/>
      <c r="C69" s="1"/>
      <c r="D69" s="45"/>
      <c r="E69" s="95"/>
      <c r="F69" s="95"/>
      <c r="G69" s="95"/>
      <c r="H69" s="95"/>
      <c r="I69" s="95"/>
      <c r="J69" s="95"/>
      <c r="K69" s="95"/>
      <c r="L69" s="95"/>
      <c r="M69" s="95"/>
      <c r="N69" s="95"/>
      <c r="O69" s="95"/>
      <c r="P69" s="95"/>
      <c r="Q69" s="95"/>
    </row>
    <row r="70" spans="1:17" ht="17.25">
      <c r="A70" s="129" t="s">
        <v>42</v>
      </c>
      <c r="B70" s="130"/>
      <c r="C70" s="1"/>
      <c r="D70" s="45"/>
      <c r="E70" s="95"/>
      <c r="F70" s="95"/>
      <c r="G70" s="95"/>
      <c r="H70" s="95"/>
      <c r="I70" s="95"/>
      <c r="J70" s="95"/>
      <c r="K70" s="95"/>
      <c r="L70" s="95"/>
      <c r="M70" s="95"/>
      <c r="N70" s="95"/>
      <c r="O70" s="95"/>
      <c r="P70" s="95"/>
      <c r="Q70" s="95"/>
    </row>
    <row r="71" spans="1:17" ht="15" thickBot="1">
      <c r="A71" s="2"/>
      <c r="B71" s="1"/>
      <c r="C71" s="1"/>
      <c r="D71" s="45"/>
      <c r="E71" s="95"/>
      <c r="F71" s="95"/>
      <c r="G71" s="95"/>
      <c r="H71" s="95"/>
      <c r="I71" s="95"/>
      <c r="J71" s="95"/>
      <c r="K71" s="95"/>
      <c r="L71" s="95"/>
      <c r="M71" s="95"/>
      <c r="N71" s="95"/>
      <c r="O71" s="95"/>
      <c r="P71" s="95"/>
      <c r="Q71" s="95"/>
    </row>
    <row r="72" spans="1:17" ht="15" thickBot="1">
      <c r="A72" s="3" t="s">
        <v>11</v>
      </c>
      <c r="B72" s="6" t="s">
        <v>12</v>
      </c>
      <c r="C72" s="6" t="s">
        <v>13</v>
      </c>
      <c r="D72" s="4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95"/>
    </row>
    <row r="73" spans="1:17" ht="15" thickBot="1">
      <c r="A73" s="7">
        <v>10</v>
      </c>
      <c r="B73" s="4" t="s">
        <v>125</v>
      </c>
      <c r="C73" s="4" t="s">
        <v>40</v>
      </c>
      <c r="D73" s="4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5"/>
      <c r="P73" s="95"/>
      <c r="Q73" s="95"/>
    </row>
    <row r="74" spans="1:17" ht="15" thickBot="1">
      <c r="A74" s="2"/>
      <c r="B74" s="1"/>
      <c r="C74" s="1"/>
      <c r="D74" s="4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5"/>
      <c r="P74" s="95"/>
      <c r="Q74" s="95"/>
    </row>
    <row r="75" spans="1:17" ht="15" thickBot="1">
      <c r="A75" s="3" t="s">
        <v>5</v>
      </c>
      <c r="B75" s="6" t="s">
        <v>11</v>
      </c>
      <c r="C75" s="6" t="s">
        <v>16</v>
      </c>
      <c r="D75" s="46" t="s">
        <v>17</v>
      </c>
      <c r="E75" s="97" t="s">
        <v>18</v>
      </c>
      <c r="F75" s="97" t="s">
        <v>19</v>
      </c>
      <c r="G75" s="97" t="s">
        <v>20</v>
      </c>
      <c r="H75" s="97" t="s">
        <v>21</v>
      </c>
      <c r="I75" s="98" t="s">
        <v>22</v>
      </c>
      <c r="J75" s="97" t="s">
        <v>23</v>
      </c>
      <c r="K75" s="97" t="s">
        <v>24</v>
      </c>
      <c r="L75" s="97" t="s">
        <v>25</v>
      </c>
      <c r="M75" s="97" t="s">
        <v>26</v>
      </c>
      <c r="N75" s="97" t="s">
        <v>27</v>
      </c>
      <c r="O75" s="97" t="s">
        <v>28</v>
      </c>
      <c r="P75" s="97" t="s">
        <v>29</v>
      </c>
      <c r="Q75" s="97" t="s">
        <v>30</v>
      </c>
    </row>
    <row r="76" spans="1:17" ht="15" thickBot="1">
      <c r="A76" s="3">
        <v>44352</v>
      </c>
      <c r="B76" s="4">
        <v>10</v>
      </c>
      <c r="C76" s="4" t="s">
        <v>37</v>
      </c>
      <c r="D76" s="8">
        <v>1</v>
      </c>
      <c r="E76" s="99">
        <v>893.8</v>
      </c>
      <c r="F76" s="99">
        <v>892.6</v>
      </c>
      <c r="G76" s="99">
        <v>890.3</v>
      </c>
      <c r="H76" s="99">
        <v>887</v>
      </c>
      <c r="I76" s="99">
        <v>885.9</v>
      </c>
      <c r="J76" s="99">
        <v>883.7</v>
      </c>
      <c r="K76" s="99">
        <v>883.3</v>
      </c>
      <c r="L76" s="99">
        <v>886.4</v>
      </c>
      <c r="M76" s="99">
        <v>890.5</v>
      </c>
      <c r="N76" s="99">
        <v>893</v>
      </c>
      <c r="O76" s="99">
        <v>893.1</v>
      </c>
      <c r="P76" s="99">
        <v>893.6</v>
      </c>
      <c r="Q76" s="100">
        <v>889.4</v>
      </c>
    </row>
    <row r="77" spans="1:17" ht="15" thickBot="1">
      <c r="A77" s="3">
        <v>44352</v>
      </c>
      <c r="B77" s="4">
        <v>10</v>
      </c>
      <c r="C77" s="4" t="s">
        <v>133</v>
      </c>
      <c r="D77" s="4">
        <v>98</v>
      </c>
      <c r="E77" s="11">
        <v>30</v>
      </c>
      <c r="F77" s="11">
        <v>30</v>
      </c>
      <c r="G77" s="11">
        <v>30</v>
      </c>
      <c r="H77" s="11">
        <v>30</v>
      </c>
      <c r="I77" s="11">
        <v>30</v>
      </c>
      <c r="J77" s="11">
        <v>30</v>
      </c>
      <c r="K77" s="11">
        <v>30</v>
      </c>
      <c r="L77" s="11">
        <v>30</v>
      </c>
      <c r="M77" s="11">
        <v>30</v>
      </c>
      <c r="N77" s="11">
        <v>30</v>
      </c>
      <c r="O77" s="11">
        <v>30</v>
      </c>
      <c r="P77" s="11">
        <v>30</v>
      </c>
      <c r="Q77" s="11">
        <v>30</v>
      </c>
    </row>
    <row r="78" spans="1:17" ht="15" thickBot="1">
      <c r="A78" s="7"/>
      <c r="B78" s="4"/>
      <c r="C78" s="4"/>
      <c r="D78" s="8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</row>
    <row r="79" spans="1:17" ht="15" thickBot="1">
      <c r="A79" s="2"/>
      <c r="B79" s="1"/>
      <c r="C79" s="1"/>
      <c r="D79" s="45"/>
      <c r="E79" s="95"/>
      <c r="F79" s="95"/>
      <c r="G79" s="95"/>
      <c r="H79" s="95"/>
      <c r="I79" s="95"/>
      <c r="J79" s="95"/>
      <c r="K79" s="95"/>
      <c r="L79" s="95"/>
      <c r="M79" s="95"/>
      <c r="N79" s="95"/>
      <c r="O79" s="95"/>
      <c r="P79" s="95"/>
      <c r="Q79" s="95"/>
    </row>
    <row r="80" spans="1:17" s="21" customFormat="1" ht="15" thickBot="1">
      <c r="A80" s="3" t="s">
        <v>11</v>
      </c>
      <c r="B80" s="6" t="s">
        <v>12</v>
      </c>
      <c r="C80" s="6" t="s">
        <v>13</v>
      </c>
      <c r="D80" s="45"/>
      <c r="E80" s="95"/>
      <c r="F80" s="95"/>
      <c r="G80" s="95"/>
      <c r="H80" s="95"/>
      <c r="I80" s="95"/>
      <c r="J80" s="95"/>
      <c r="K80" s="95"/>
      <c r="L80" s="95"/>
      <c r="M80" s="95"/>
      <c r="N80" s="95"/>
      <c r="O80" s="95"/>
      <c r="P80" s="95"/>
      <c r="Q80" s="95"/>
    </row>
    <row r="81" spans="1:256" s="21" customFormat="1" ht="15" thickBot="1">
      <c r="A81" s="7">
        <v>11</v>
      </c>
      <c r="B81" s="4" t="s">
        <v>124</v>
      </c>
      <c r="C81" s="4" t="s">
        <v>15</v>
      </c>
      <c r="D81" s="45"/>
      <c r="E81" s="95"/>
      <c r="F81" s="95"/>
      <c r="G81" s="95"/>
      <c r="H81" s="95"/>
      <c r="I81" s="95"/>
      <c r="J81" s="95"/>
      <c r="K81" s="95"/>
      <c r="L81" s="95"/>
      <c r="M81" s="95"/>
      <c r="N81" s="95"/>
      <c r="O81" s="95"/>
      <c r="P81" s="95"/>
      <c r="Q81" s="95"/>
    </row>
    <row r="82" spans="1:256" s="21" customFormat="1" ht="15" thickBot="1">
      <c r="A82" s="2"/>
      <c r="B82" s="1"/>
      <c r="C82" s="1"/>
      <c r="D82" s="45"/>
      <c r="E82" s="95"/>
      <c r="F82" s="95"/>
      <c r="G82" s="95"/>
      <c r="H82" s="95"/>
      <c r="I82" s="95"/>
      <c r="J82" s="95"/>
      <c r="K82" s="95"/>
      <c r="L82" s="95"/>
      <c r="M82" s="95"/>
      <c r="N82" s="95"/>
      <c r="O82" s="95"/>
      <c r="P82" s="95"/>
      <c r="Q82" s="95"/>
    </row>
    <row r="83" spans="1:256" s="21" customFormat="1" ht="15" thickBot="1">
      <c r="A83" s="3" t="s">
        <v>5</v>
      </c>
      <c r="B83" s="6" t="s">
        <v>11</v>
      </c>
      <c r="C83" s="6" t="s">
        <v>16</v>
      </c>
      <c r="D83" s="46" t="s">
        <v>17</v>
      </c>
      <c r="E83" s="97" t="s">
        <v>18</v>
      </c>
      <c r="F83" s="97" t="s">
        <v>19</v>
      </c>
      <c r="G83" s="97" t="s">
        <v>20</v>
      </c>
      <c r="H83" s="97" t="s">
        <v>21</v>
      </c>
      <c r="I83" s="97" t="s">
        <v>22</v>
      </c>
      <c r="J83" s="97" t="s">
        <v>23</v>
      </c>
      <c r="K83" s="97" t="s">
        <v>24</v>
      </c>
      <c r="L83" s="97" t="s">
        <v>25</v>
      </c>
      <c r="M83" s="98" t="s">
        <v>26</v>
      </c>
      <c r="N83" s="97" t="s">
        <v>27</v>
      </c>
      <c r="O83" s="97" t="s">
        <v>28</v>
      </c>
      <c r="P83" s="98" t="s">
        <v>29</v>
      </c>
      <c r="Q83" s="97" t="s">
        <v>30</v>
      </c>
    </row>
    <row r="84" spans="1:256" s="21" customFormat="1" ht="15" thickBot="1">
      <c r="A84" s="7">
        <v>44352</v>
      </c>
      <c r="B84" s="4">
        <v>11</v>
      </c>
      <c r="C84" s="4" t="s">
        <v>128</v>
      </c>
      <c r="D84" s="8">
        <v>7</v>
      </c>
      <c r="E84" s="31">
        <v>0.63499998999999996</v>
      </c>
      <c r="F84" s="31">
        <v>0.55000001200000004</v>
      </c>
      <c r="G84" s="31">
        <v>2.0049998800000002</v>
      </c>
      <c r="H84" s="31">
        <v>0.52749997400000004</v>
      </c>
      <c r="I84" s="31">
        <v>3.8299999200000001</v>
      </c>
      <c r="J84" s="31">
        <v>20.850000399999999</v>
      </c>
      <c r="K84" s="31">
        <v>27.954999900000001</v>
      </c>
      <c r="L84" s="31">
        <v>17.284999800000001</v>
      </c>
      <c r="M84" s="31">
        <v>4.8350000399999997</v>
      </c>
      <c r="N84" s="31">
        <v>2.1449997399999998</v>
      </c>
      <c r="O84" s="31">
        <v>1.25</v>
      </c>
      <c r="P84" s="31">
        <v>0.852500021</v>
      </c>
      <c r="Q84" s="11"/>
    </row>
    <row r="85" spans="1:256" s="21" customFormat="1" ht="15" thickBot="1">
      <c r="A85" s="7">
        <v>44352</v>
      </c>
      <c r="B85" s="4">
        <v>11</v>
      </c>
      <c r="C85" s="4" t="s">
        <v>129</v>
      </c>
      <c r="D85" s="8">
        <v>8</v>
      </c>
      <c r="E85" s="31">
        <v>1.2750001</v>
      </c>
      <c r="F85" s="31">
        <v>1.59249997</v>
      </c>
      <c r="G85" s="31">
        <v>3.96499991</v>
      </c>
      <c r="H85" s="31">
        <v>2.7224998500000002</v>
      </c>
      <c r="I85" s="31">
        <v>8.2475004199999997</v>
      </c>
      <c r="J85" s="31">
        <v>33.970001199999999</v>
      </c>
      <c r="K85" s="31">
        <v>53.680000300000003</v>
      </c>
      <c r="L85" s="31">
        <v>36.794998200000002</v>
      </c>
      <c r="M85" s="31">
        <v>11.4575005</v>
      </c>
      <c r="N85" s="31">
        <v>4.5749998099999996</v>
      </c>
      <c r="O85" s="31">
        <v>2.77749991</v>
      </c>
      <c r="P85" s="31">
        <v>1.59750009</v>
      </c>
      <c r="Q85" s="11"/>
    </row>
    <row r="86" spans="1:256" s="21" customFormat="1" ht="15" thickBot="1">
      <c r="A86" s="7">
        <v>44352</v>
      </c>
      <c r="B86" s="4">
        <v>11</v>
      </c>
      <c r="C86" s="4" t="s">
        <v>130</v>
      </c>
      <c r="D86" s="8">
        <v>9</v>
      </c>
      <c r="E86" s="31">
        <v>1.76750016</v>
      </c>
      <c r="F86" s="31">
        <v>2.5999998999999998</v>
      </c>
      <c r="G86" s="31">
        <v>5.4300003099999996</v>
      </c>
      <c r="H86" s="31">
        <v>6.5650005299999998</v>
      </c>
      <c r="I86" s="31">
        <v>16.372501400000001</v>
      </c>
      <c r="J86" s="31">
        <v>49.537498499999998</v>
      </c>
      <c r="K86" s="31">
        <v>65.997497600000003</v>
      </c>
      <c r="L86" s="31">
        <v>51.542495700000003</v>
      </c>
      <c r="M86" s="31">
        <v>18.455001800000002</v>
      </c>
      <c r="N86" s="31">
        <v>5.8275003400000003</v>
      </c>
      <c r="O86" s="31">
        <v>4.9199995999999997</v>
      </c>
      <c r="P86" s="31">
        <v>3.3824999299999998</v>
      </c>
      <c r="Q86" s="11"/>
    </row>
    <row r="87" spans="1:256" s="21" customFormat="1" ht="15" thickBot="1">
      <c r="A87" s="7">
        <v>44352</v>
      </c>
      <c r="B87" s="4">
        <v>11</v>
      </c>
      <c r="C87" s="4" t="s">
        <v>131</v>
      </c>
      <c r="D87" s="8">
        <v>10</v>
      </c>
      <c r="E87" s="31">
        <v>2.7325000799999999</v>
      </c>
      <c r="F87" s="31">
        <v>3.7750001000000002</v>
      </c>
      <c r="G87" s="31">
        <v>7.4175005000000001</v>
      </c>
      <c r="H87" s="31">
        <v>11.567501099999999</v>
      </c>
      <c r="I87" s="31">
        <v>25.487499199999998</v>
      </c>
      <c r="J87" s="31">
        <v>71.860000600000006</v>
      </c>
      <c r="K87" s="31">
        <v>84.869995099999997</v>
      </c>
      <c r="L87" s="31">
        <v>66.837501500000002</v>
      </c>
      <c r="M87" s="31">
        <v>27.909999800000001</v>
      </c>
      <c r="N87" s="31">
        <v>10.5200005</v>
      </c>
      <c r="O87" s="31">
        <v>8.0799999200000006</v>
      </c>
      <c r="P87" s="31">
        <v>5.6024999600000003</v>
      </c>
      <c r="Q87" s="11"/>
    </row>
    <row r="88" spans="1:256" s="21" customFormat="1" ht="15" thickBot="1">
      <c r="A88" s="7">
        <v>44352</v>
      </c>
      <c r="B88" s="4">
        <v>11</v>
      </c>
      <c r="C88" s="4" t="s">
        <v>132</v>
      </c>
      <c r="D88" s="8">
        <v>11</v>
      </c>
      <c r="E88" s="31">
        <v>5.2349996599999997</v>
      </c>
      <c r="F88" s="31">
        <v>7.08749962</v>
      </c>
      <c r="G88" s="31">
        <v>13.5725002</v>
      </c>
      <c r="H88" s="31">
        <v>21.722499800000001</v>
      </c>
      <c r="I88" s="31">
        <v>40.492500300000003</v>
      </c>
      <c r="J88" s="31">
        <v>99.212493899999998</v>
      </c>
      <c r="K88" s="31">
        <v>165.702484</v>
      </c>
      <c r="L88" s="31">
        <v>137.24501000000001</v>
      </c>
      <c r="M88" s="31">
        <v>36.842498800000001</v>
      </c>
      <c r="N88" s="31">
        <v>22.542501399999999</v>
      </c>
      <c r="O88" s="31">
        <v>13.5575008</v>
      </c>
      <c r="P88" s="31">
        <v>10.9400005</v>
      </c>
      <c r="Q88" s="11"/>
    </row>
    <row r="89" spans="1:256" s="21" customFormat="1" ht="15" thickBot="1">
      <c r="A89" s="7">
        <v>44352</v>
      </c>
      <c r="B89" s="4">
        <v>11</v>
      </c>
      <c r="C89" s="4" t="s">
        <v>133</v>
      </c>
      <c r="D89" s="8">
        <v>98</v>
      </c>
      <c r="E89" s="11">
        <v>30</v>
      </c>
      <c r="F89" s="11">
        <v>30</v>
      </c>
      <c r="G89" s="11">
        <v>30</v>
      </c>
      <c r="H89" s="11">
        <v>30</v>
      </c>
      <c r="I89" s="11">
        <v>30</v>
      </c>
      <c r="J89" s="11">
        <v>30</v>
      </c>
      <c r="K89" s="11">
        <v>30</v>
      </c>
      <c r="L89" s="11">
        <v>30</v>
      </c>
      <c r="M89" s="11">
        <v>30</v>
      </c>
      <c r="N89" s="11">
        <v>30</v>
      </c>
      <c r="O89" s="11">
        <v>30</v>
      </c>
      <c r="P89" s="11">
        <v>30</v>
      </c>
      <c r="Q89" s="11">
        <v>0</v>
      </c>
    </row>
    <row r="90" spans="1:256" s="21" customFormat="1" ht="14.25">
      <c r="A90" s="9"/>
      <c r="B90" s="13"/>
      <c r="C90" s="13"/>
      <c r="D90" s="47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</row>
    <row r="91" spans="1:256" ht="15" thickBot="1">
      <c r="A91" s="2"/>
      <c r="B91" s="1"/>
      <c r="C91" s="1"/>
      <c r="D91" s="45"/>
      <c r="E91" s="95"/>
      <c r="F91" s="95"/>
      <c r="G91" s="95"/>
      <c r="H91" s="95"/>
      <c r="I91" s="95"/>
      <c r="J91" s="95"/>
      <c r="K91" s="95"/>
      <c r="L91" s="95"/>
      <c r="M91" s="95"/>
      <c r="N91" s="95"/>
      <c r="O91" s="95"/>
      <c r="P91" s="95"/>
      <c r="Q91" s="95"/>
    </row>
    <row r="92" spans="1:256" ht="15" thickBot="1">
      <c r="A92" s="3" t="s">
        <v>11</v>
      </c>
      <c r="B92" s="6" t="s">
        <v>12</v>
      </c>
      <c r="C92" s="6" t="s">
        <v>13</v>
      </c>
      <c r="D92" s="45"/>
      <c r="E92" s="95"/>
      <c r="F92" s="95"/>
      <c r="G92" s="95"/>
      <c r="H92" s="95"/>
      <c r="I92" s="95"/>
      <c r="J92" s="95"/>
      <c r="K92" s="95"/>
      <c r="L92" s="95"/>
      <c r="M92" s="95"/>
      <c r="N92" s="95"/>
      <c r="O92" s="95"/>
      <c r="P92" s="95"/>
      <c r="Q92" s="95"/>
    </row>
    <row r="93" spans="1:256" ht="15" thickBot="1">
      <c r="A93" s="7">
        <v>12</v>
      </c>
      <c r="B93" s="4" t="s">
        <v>134</v>
      </c>
      <c r="C93" s="4" t="s">
        <v>33</v>
      </c>
      <c r="D93" s="4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  <c r="DC93" s="21"/>
      <c r="DD93" s="21"/>
      <c r="DE93" s="21"/>
      <c r="DF93" s="21"/>
      <c r="DG93" s="21"/>
      <c r="DH93" s="21"/>
      <c r="DI93" s="21"/>
      <c r="DJ93" s="21"/>
      <c r="DK93" s="21"/>
      <c r="DL93" s="21"/>
      <c r="DM93" s="21"/>
      <c r="DN93" s="21"/>
      <c r="DO93" s="21"/>
      <c r="DP93" s="21"/>
      <c r="DQ93" s="21"/>
      <c r="DR93" s="21"/>
      <c r="DS93" s="21"/>
      <c r="DT93" s="21"/>
      <c r="DU93" s="21"/>
      <c r="DV93" s="21"/>
      <c r="DW93" s="21"/>
      <c r="DX93" s="21"/>
      <c r="DY93" s="21"/>
      <c r="DZ93" s="21"/>
      <c r="EA93" s="21"/>
      <c r="EB93" s="21"/>
      <c r="EC93" s="21"/>
      <c r="ED93" s="21"/>
      <c r="EE93" s="21"/>
      <c r="EF93" s="21"/>
      <c r="EG93" s="21"/>
      <c r="EH93" s="21"/>
      <c r="EI93" s="21"/>
      <c r="EJ93" s="21"/>
      <c r="EK93" s="21"/>
      <c r="EL93" s="21"/>
      <c r="EM93" s="21"/>
      <c r="EN93" s="21"/>
      <c r="EO93" s="21"/>
      <c r="EP93" s="21"/>
      <c r="EQ93" s="21"/>
      <c r="ER93" s="21"/>
      <c r="ES93" s="21"/>
      <c r="ET93" s="21"/>
      <c r="EU93" s="21"/>
      <c r="EV93" s="21"/>
      <c r="EW93" s="21"/>
      <c r="EX93" s="21"/>
      <c r="EY93" s="21"/>
      <c r="EZ93" s="21"/>
      <c r="FA93" s="21"/>
      <c r="FB93" s="21"/>
      <c r="FC93" s="21"/>
      <c r="FD93" s="21"/>
      <c r="FE93" s="21"/>
      <c r="FF93" s="21"/>
      <c r="FG93" s="21"/>
      <c r="FH93" s="21"/>
      <c r="FI93" s="21"/>
      <c r="FJ93" s="21"/>
      <c r="FK93" s="21"/>
      <c r="FL93" s="21"/>
      <c r="FM93" s="21"/>
      <c r="FN93" s="21"/>
      <c r="FO93" s="21"/>
      <c r="FP93" s="21"/>
      <c r="FQ93" s="21"/>
      <c r="FR93" s="21"/>
      <c r="FS93" s="21"/>
      <c r="FT93" s="21"/>
      <c r="FU93" s="21"/>
      <c r="FV93" s="21"/>
      <c r="FW93" s="21"/>
      <c r="FX93" s="21"/>
      <c r="FY93" s="21"/>
      <c r="FZ93" s="21"/>
      <c r="GA93" s="21"/>
      <c r="GB93" s="21"/>
      <c r="GC93" s="21"/>
      <c r="GD93" s="21"/>
      <c r="GE93" s="21"/>
      <c r="GF93" s="21"/>
      <c r="GG93" s="21"/>
      <c r="GH93" s="21"/>
      <c r="GI93" s="21"/>
      <c r="GJ93" s="21"/>
      <c r="GK93" s="21"/>
      <c r="GL93" s="21"/>
      <c r="GM93" s="21"/>
      <c r="GN93" s="21"/>
      <c r="GO93" s="21"/>
      <c r="GP93" s="21"/>
      <c r="GQ93" s="21"/>
      <c r="GR93" s="21"/>
      <c r="GS93" s="21"/>
      <c r="GT93" s="21"/>
      <c r="GU93" s="21"/>
      <c r="GV93" s="21"/>
      <c r="GW93" s="21"/>
      <c r="GX93" s="21"/>
      <c r="GY93" s="21"/>
      <c r="GZ93" s="21"/>
      <c r="HA93" s="21"/>
      <c r="HB93" s="21"/>
      <c r="HC93" s="21"/>
      <c r="HD93" s="21"/>
      <c r="HE93" s="21"/>
      <c r="HF93" s="21"/>
      <c r="HG93" s="21"/>
      <c r="HH93" s="21"/>
      <c r="HI93" s="21"/>
      <c r="HJ93" s="21"/>
      <c r="HK93" s="21"/>
      <c r="HL93" s="21"/>
      <c r="HM93" s="21"/>
      <c r="HN93" s="21"/>
      <c r="HO93" s="21"/>
      <c r="HP93" s="21"/>
      <c r="HQ93" s="21"/>
      <c r="HR93" s="21"/>
      <c r="HS93" s="21"/>
      <c r="HT93" s="21"/>
      <c r="HU93" s="21"/>
      <c r="HV93" s="21"/>
      <c r="HW93" s="21"/>
      <c r="HX93" s="21"/>
      <c r="HY93" s="21"/>
      <c r="HZ93" s="21"/>
      <c r="IA93" s="21"/>
      <c r="IB93" s="21"/>
      <c r="IC93" s="21"/>
      <c r="ID93" s="21"/>
      <c r="IE93" s="21"/>
      <c r="IF93" s="21"/>
      <c r="IG93" s="21"/>
      <c r="IH93" s="21"/>
      <c r="II93" s="21"/>
      <c r="IJ93" s="21"/>
      <c r="IK93" s="21"/>
      <c r="IL93" s="21"/>
      <c r="IM93" s="21"/>
      <c r="IN93" s="21"/>
      <c r="IO93" s="21"/>
      <c r="IP93" s="21"/>
      <c r="IQ93" s="21"/>
      <c r="IR93" s="21"/>
      <c r="IS93" s="21"/>
      <c r="IT93" s="21"/>
      <c r="IU93" s="21"/>
      <c r="IV93" s="21"/>
    </row>
    <row r="94" spans="1:256" ht="15" thickBot="1">
      <c r="A94" s="2"/>
      <c r="B94" s="1"/>
      <c r="C94" s="1"/>
      <c r="D94" s="45"/>
      <c r="E94" s="95"/>
      <c r="F94" s="95"/>
      <c r="G94" s="95"/>
      <c r="H94" s="95"/>
      <c r="I94" s="95"/>
      <c r="J94" s="95"/>
      <c r="K94" s="95"/>
      <c r="L94" s="95"/>
      <c r="M94" s="95"/>
      <c r="N94" s="95"/>
      <c r="O94" s="95"/>
      <c r="P94" s="95"/>
      <c r="Q94" s="95"/>
    </row>
    <row r="95" spans="1:256" ht="15" thickBot="1">
      <c r="A95" s="3" t="s">
        <v>5</v>
      </c>
      <c r="B95" s="6" t="s">
        <v>11</v>
      </c>
      <c r="C95" s="6" t="s">
        <v>16</v>
      </c>
      <c r="D95" s="46" t="s">
        <v>17</v>
      </c>
      <c r="E95" s="97" t="s">
        <v>18</v>
      </c>
      <c r="F95" s="97" t="s">
        <v>19</v>
      </c>
      <c r="G95" s="98" t="s">
        <v>20</v>
      </c>
      <c r="H95" s="97" t="s">
        <v>21</v>
      </c>
      <c r="I95" s="97" t="s">
        <v>22</v>
      </c>
      <c r="J95" s="97" t="s">
        <v>23</v>
      </c>
      <c r="K95" s="98" t="s">
        <v>24</v>
      </c>
      <c r="L95" s="97" t="s">
        <v>25</v>
      </c>
      <c r="M95" s="97" t="s">
        <v>26</v>
      </c>
      <c r="N95" s="98" t="s">
        <v>27</v>
      </c>
      <c r="O95" s="97" t="s">
        <v>28</v>
      </c>
      <c r="P95" s="98" t="s">
        <v>29</v>
      </c>
      <c r="Q95" s="97" t="s">
        <v>30</v>
      </c>
    </row>
    <row r="96" spans="1:256" ht="15" thickBot="1">
      <c r="A96" s="7">
        <v>44352</v>
      </c>
      <c r="B96" s="4">
        <v>12</v>
      </c>
      <c r="C96" s="4" t="s">
        <v>33</v>
      </c>
      <c r="D96" s="8">
        <v>5</v>
      </c>
      <c r="E96" s="31">
        <v>0</v>
      </c>
      <c r="F96" s="31">
        <v>0</v>
      </c>
      <c r="G96" s="31">
        <v>0</v>
      </c>
      <c r="H96" s="31">
        <v>0.53333333333333333</v>
      </c>
      <c r="I96" s="31">
        <v>6.4666666666666668</v>
      </c>
      <c r="J96" s="31">
        <v>15.8</v>
      </c>
      <c r="K96" s="31">
        <v>22.533333333333335</v>
      </c>
      <c r="L96" s="31">
        <v>17.2</v>
      </c>
      <c r="M96" s="31">
        <v>4.2333333333333334</v>
      </c>
      <c r="N96" s="31">
        <v>0.1</v>
      </c>
      <c r="O96" s="31">
        <v>0</v>
      </c>
      <c r="P96" s="31">
        <v>0</v>
      </c>
      <c r="Q96" s="32">
        <v>66.86666666666666</v>
      </c>
    </row>
    <row r="97" spans="1:256" ht="15" thickBot="1">
      <c r="A97" s="7">
        <v>44352</v>
      </c>
      <c r="B97" s="4">
        <v>12</v>
      </c>
      <c r="C97" s="4" t="s">
        <v>133</v>
      </c>
      <c r="D97" s="8">
        <v>98</v>
      </c>
      <c r="E97" s="11">
        <v>30</v>
      </c>
      <c r="F97" s="11">
        <v>30</v>
      </c>
      <c r="G97" s="11">
        <v>30</v>
      </c>
      <c r="H97" s="11">
        <v>30</v>
      </c>
      <c r="I97" s="11">
        <v>30</v>
      </c>
      <c r="J97" s="11">
        <v>30</v>
      </c>
      <c r="K97" s="11">
        <v>30</v>
      </c>
      <c r="L97" s="11">
        <v>30</v>
      </c>
      <c r="M97" s="11">
        <v>30</v>
      </c>
      <c r="N97" s="11">
        <v>30</v>
      </c>
      <c r="O97" s="11">
        <v>30</v>
      </c>
      <c r="P97" s="11">
        <v>30</v>
      </c>
      <c r="Q97" s="11">
        <v>30</v>
      </c>
    </row>
    <row r="98" spans="1:256" ht="15" thickBot="1">
      <c r="A98" s="7"/>
      <c r="B98" s="4"/>
      <c r="C98" s="4"/>
      <c r="D98" s="8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</row>
    <row r="99" spans="1:256" ht="15" thickBot="1">
      <c r="A99" s="7">
        <v>12</v>
      </c>
      <c r="B99" s="4" t="s">
        <v>135</v>
      </c>
      <c r="C99" s="4" t="s">
        <v>33</v>
      </c>
      <c r="D99" s="45"/>
      <c r="E99" s="95"/>
      <c r="F99" s="95"/>
      <c r="G99" s="95"/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  <c r="DC99" s="21"/>
      <c r="DD99" s="21"/>
      <c r="DE99" s="21"/>
      <c r="DF99" s="21"/>
      <c r="DG99" s="21"/>
      <c r="DH99" s="21"/>
      <c r="DI99" s="21"/>
      <c r="DJ99" s="21"/>
      <c r="DK99" s="21"/>
      <c r="DL99" s="21"/>
      <c r="DM99" s="21"/>
      <c r="DN99" s="21"/>
      <c r="DO99" s="21"/>
      <c r="DP99" s="21"/>
      <c r="DQ99" s="21"/>
      <c r="DR99" s="21"/>
      <c r="DS99" s="21"/>
      <c r="DT99" s="21"/>
      <c r="DU99" s="21"/>
      <c r="DV99" s="21"/>
      <c r="DW99" s="21"/>
      <c r="DX99" s="21"/>
      <c r="DY99" s="21"/>
      <c r="DZ99" s="21"/>
      <c r="EA99" s="21"/>
      <c r="EB99" s="21"/>
      <c r="EC99" s="21"/>
      <c r="ED99" s="21"/>
      <c r="EE99" s="21"/>
      <c r="EF99" s="21"/>
      <c r="EG99" s="21"/>
      <c r="EH99" s="21"/>
      <c r="EI99" s="21"/>
      <c r="EJ99" s="21"/>
      <c r="EK99" s="21"/>
      <c r="EL99" s="21"/>
      <c r="EM99" s="21"/>
      <c r="EN99" s="21"/>
      <c r="EO99" s="21"/>
      <c r="EP99" s="21"/>
      <c r="EQ99" s="21"/>
      <c r="ER99" s="21"/>
      <c r="ES99" s="21"/>
      <c r="ET99" s="21"/>
      <c r="EU99" s="21"/>
      <c r="EV99" s="21"/>
      <c r="EW99" s="21"/>
      <c r="EX99" s="21"/>
      <c r="EY99" s="21"/>
      <c r="EZ99" s="21"/>
      <c r="FA99" s="21"/>
      <c r="FB99" s="21"/>
      <c r="FC99" s="21"/>
      <c r="FD99" s="21"/>
      <c r="FE99" s="21"/>
      <c r="FF99" s="21"/>
      <c r="FG99" s="21"/>
      <c r="FH99" s="21"/>
      <c r="FI99" s="21"/>
      <c r="FJ99" s="21"/>
      <c r="FK99" s="21"/>
      <c r="FL99" s="21"/>
      <c r="FM99" s="21"/>
      <c r="FN99" s="21"/>
      <c r="FO99" s="21"/>
      <c r="FP99" s="21"/>
      <c r="FQ99" s="21"/>
      <c r="FR99" s="21"/>
      <c r="FS99" s="21"/>
      <c r="FT99" s="21"/>
      <c r="FU99" s="21"/>
      <c r="FV99" s="21"/>
      <c r="FW99" s="21"/>
      <c r="FX99" s="21"/>
      <c r="FY99" s="21"/>
      <c r="FZ99" s="21"/>
      <c r="GA99" s="21"/>
      <c r="GB99" s="21"/>
      <c r="GC99" s="21"/>
      <c r="GD99" s="21"/>
      <c r="GE99" s="21"/>
      <c r="GF99" s="21"/>
      <c r="GG99" s="21"/>
      <c r="GH99" s="21"/>
      <c r="GI99" s="21"/>
      <c r="GJ99" s="21"/>
      <c r="GK99" s="21"/>
      <c r="GL99" s="21"/>
      <c r="GM99" s="21"/>
      <c r="GN99" s="21"/>
      <c r="GO99" s="21"/>
      <c r="GP99" s="21"/>
      <c r="GQ99" s="21"/>
      <c r="GR99" s="21"/>
      <c r="GS99" s="21"/>
      <c r="GT99" s="21"/>
      <c r="GU99" s="21"/>
      <c r="GV99" s="21"/>
      <c r="GW99" s="21"/>
      <c r="GX99" s="21"/>
      <c r="GY99" s="21"/>
      <c r="GZ99" s="21"/>
      <c r="HA99" s="21"/>
      <c r="HB99" s="21"/>
      <c r="HC99" s="21"/>
      <c r="HD99" s="21"/>
      <c r="HE99" s="21"/>
      <c r="HF99" s="21"/>
      <c r="HG99" s="21"/>
      <c r="HH99" s="21"/>
      <c r="HI99" s="21"/>
      <c r="HJ99" s="21"/>
      <c r="HK99" s="21"/>
      <c r="HL99" s="21"/>
      <c r="HM99" s="21"/>
      <c r="HN99" s="21"/>
      <c r="HO99" s="21"/>
      <c r="HP99" s="21"/>
      <c r="HQ99" s="21"/>
      <c r="HR99" s="21"/>
      <c r="HS99" s="21"/>
      <c r="HT99" s="21"/>
      <c r="HU99" s="21"/>
      <c r="HV99" s="21"/>
      <c r="HW99" s="21"/>
      <c r="HX99" s="21"/>
      <c r="HY99" s="21"/>
      <c r="HZ99" s="21"/>
      <c r="IA99" s="21"/>
      <c r="IB99" s="21"/>
      <c r="IC99" s="21"/>
      <c r="ID99" s="21"/>
      <c r="IE99" s="21"/>
      <c r="IF99" s="21"/>
      <c r="IG99" s="21"/>
      <c r="IH99" s="21"/>
      <c r="II99" s="21"/>
      <c r="IJ99" s="21"/>
      <c r="IK99" s="21"/>
      <c r="IL99" s="21"/>
      <c r="IM99" s="21"/>
      <c r="IN99" s="21"/>
      <c r="IO99" s="21"/>
      <c r="IP99" s="21"/>
      <c r="IQ99" s="21"/>
      <c r="IR99" s="21"/>
      <c r="IS99" s="21"/>
      <c r="IT99" s="21"/>
      <c r="IU99" s="21"/>
      <c r="IV99" s="21"/>
    </row>
    <row r="100" spans="1:256" ht="15" thickBot="1">
      <c r="A100" s="2"/>
      <c r="B100" s="1"/>
      <c r="C100" s="1"/>
      <c r="D100" s="4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5"/>
      <c r="P100" s="95"/>
      <c r="Q100" s="95"/>
    </row>
    <row r="101" spans="1:256" ht="15" thickBot="1">
      <c r="A101" s="3" t="s">
        <v>5</v>
      </c>
      <c r="B101" s="6" t="s">
        <v>11</v>
      </c>
      <c r="C101" s="6" t="s">
        <v>16</v>
      </c>
      <c r="D101" s="46" t="s">
        <v>17</v>
      </c>
      <c r="E101" s="97" t="s">
        <v>18</v>
      </c>
      <c r="F101" s="97" t="s">
        <v>19</v>
      </c>
      <c r="G101" s="97" t="s">
        <v>20</v>
      </c>
      <c r="H101" s="97" t="s">
        <v>21</v>
      </c>
      <c r="I101" s="97" t="s">
        <v>22</v>
      </c>
      <c r="J101" s="97" t="s">
        <v>23</v>
      </c>
      <c r="K101" s="97" t="s">
        <v>24</v>
      </c>
      <c r="L101" s="97" t="s">
        <v>25</v>
      </c>
      <c r="M101" s="97" t="s">
        <v>26</v>
      </c>
      <c r="N101" s="97" t="s">
        <v>27</v>
      </c>
      <c r="O101" s="97" t="s">
        <v>28</v>
      </c>
      <c r="P101" s="97" t="s">
        <v>29</v>
      </c>
      <c r="Q101" s="97" t="s">
        <v>30</v>
      </c>
    </row>
    <row r="102" spans="1:256" ht="15" thickBot="1">
      <c r="A102" s="7">
        <v>44352</v>
      </c>
      <c r="B102" s="4">
        <v>12</v>
      </c>
      <c r="C102" s="4" t="s">
        <v>33</v>
      </c>
      <c r="D102" s="8">
        <v>5</v>
      </c>
      <c r="E102" s="31">
        <v>0</v>
      </c>
      <c r="F102" s="31">
        <v>0</v>
      </c>
      <c r="G102" s="31">
        <v>0</v>
      </c>
      <c r="H102" s="31">
        <v>0</v>
      </c>
      <c r="I102" s="31">
        <v>1.0333333333333334</v>
      </c>
      <c r="J102" s="31">
        <v>4.9666666666666668</v>
      </c>
      <c r="K102" s="31">
        <v>9.0333333333333332</v>
      </c>
      <c r="L102" s="31">
        <v>5.0333333333333332</v>
      </c>
      <c r="M102" s="31">
        <v>0.4</v>
      </c>
      <c r="N102" s="31">
        <v>0</v>
      </c>
      <c r="O102" s="31">
        <v>0</v>
      </c>
      <c r="P102" s="31">
        <v>0</v>
      </c>
      <c r="Q102" s="32">
        <v>20.466666666666665</v>
      </c>
    </row>
    <row r="103" spans="1:256" ht="15" thickBot="1">
      <c r="A103" s="7">
        <v>44352</v>
      </c>
      <c r="B103" s="4">
        <v>12</v>
      </c>
      <c r="C103" s="4" t="s">
        <v>133</v>
      </c>
      <c r="D103" s="8">
        <v>98</v>
      </c>
      <c r="E103" s="11">
        <v>30</v>
      </c>
      <c r="F103" s="11">
        <v>30</v>
      </c>
      <c r="G103" s="11">
        <v>30</v>
      </c>
      <c r="H103" s="11">
        <v>30</v>
      </c>
      <c r="I103" s="11">
        <v>30</v>
      </c>
      <c r="J103" s="11">
        <v>30</v>
      </c>
      <c r="K103" s="11">
        <v>30</v>
      </c>
      <c r="L103" s="11">
        <v>30</v>
      </c>
      <c r="M103" s="11">
        <v>30</v>
      </c>
      <c r="N103" s="11">
        <v>30</v>
      </c>
      <c r="O103" s="11">
        <v>30</v>
      </c>
      <c r="P103" s="11">
        <v>30</v>
      </c>
      <c r="Q103" s="11">
        <v>30</v>
      </c>
    </row>
    <row r="104" spans="1:256" ht="15" thickBot="1">
      <c r="A104" s="7"/>
      <c r="B104" s="4"/>
      <c r="C104" s="4"/>
      <c r="D104" s="8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</row>
    <row r="105" spans="1:256" ht="15" thickBot="1">
      <c r="A105" s="2"/>
      <c r="B105" s="1"/>
      <c r="C105" s="1"/>
      <c r="D105" s="4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95"/>
      <c r="P105" s="95"/>
      <c r="Q105" s="95"/>
    </row>
    <row r="106" spans="1:256" ht="15" thickBot="1">
      <c r="A106" s="3" t="s">
        <v>11</v>
      </c>
      <c r="B106" s="6" t="s">
        <v>12</v>
      </c>
      <c r="C106" s="6" t="s">
        <v>13</v>
      </c>
      <c r="D106" s="4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95"/>
      <c r="P106" s="95"/>
      <c r="Q106" s="95"/>
    </row>
    <row r="107" spans="1:256" ht="15" thickBot="1">
      <c r="A107" s="7">
        <v>14</v>
      </c>
      <c r="B107" s="4" t="s">
        <v>126</v>
      </c>
      <c r="C107" s="4" t="s">
        <v>33</v>
      </c>
      <c r="D107" s="4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95"/>
      <c r="P107" s="95"/>
      <c r="Q107" s="95"/>
    </row>
    <row r="108" spans="1:256" ht="15" thickBot="1">
      <c r="A108" s="2"/>
      <c r="B108" s="1"/>
      <c r="C108" s="1"/>
      <c r="D108" s="4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95"/>
      <c r="P108" s="95"/>
      <c r="Q108" s="95"/>
    </row>
    <row r="109" spans="1:256" ht="15" thickBot="1">
      <c r="A109" s="3" t="s">
        <v>5</v>
      </c>
      <c r="B109" s="6" t="s">
        <v>11</v>
      </c>
      <c r="C109" s="6" t="s">
        <v>16</v>
      </c>
      <c r="D109" s="46" t="s">
        <v>17</v>
      </c>
      <c r="E109" s="97" t="s">
        <v>18</v>
      </c>
      <c r="F109" s="97" t="s">
        <v>19</v>
      </c>
      <c r="G109" s="97" t="s">
        <v>20</v>
      </c>
      <c r="H109" s="97" t="s">
        <v>21</v>
      </c>
      <c r="I109" s="97" t="s">
        <v>22</v>
      </c>
      <c r="J109" s="97" t="s">
        <v>23</v>
      </c>
      <c r="K109" s="97" t="s">
        <v>24</v>
      </c>
      <c r="L109" s="97" t="s">
        <v>25</v>
      </c>
      <c r="M109" s="97" t="s">
        <v>26</v>
      </c>
      <c r="N109" s="97" t="s">
        <v>27</v>
      </c>
      <c r="O109" s="97" t="s">
        <v>28</v>
      </c>
      <c r="P109" s="97" t="s">
        <v>29</v>
      </c>
      <c r="Q109" s="97" t="s">
        <v>30</v>
      </c>
    </row>
    <row r="110" spans="1:256" ht="15" thickBot="1">
      <c r="A110" s="7">
        <v>44352</v>
      </c>
      <c r="B110" s="4">
        <v>14</v>
      </c>
      <c r="C110" s="4" t="s">
        <v>33</v>
      </c>
      <c r="D110" s="8">
        <v>5</v>
      </c>
      <c r="E110" s="31">
        <v>31</v>
      </c>
      <c r="F110" s="31">
        <v>26.133333333333333</v>
      </c>
      <c r="G110" s="31">
        <v>13.866666666666667</v>
      </c>
      <c r="H110" s="31">
        <v>0.76666666666666672</v>
      </c>
      <c r="I110" s="31">
        <v>0</v>
      </c>
      <c r="J110" s="31">
        <v>0</v>
      </c>
      <c r="K110" s="31">
        <v>0</v>
      </c>
      <c r="L110" s="31">
        <v>0</v>
      </c>
      <c r="M110" s="31">
        <v>0</v>
      </c>
      <c r="N110" s="31">
        <v>2.0666666666666669</v>
      </c>
      <c r="O110" s="31">
        <v>19.166666666666668</v>
      </c>
      <c r="P110" s="31">
        <v>30.666666666666668</v>
      </c>
      <c r="Q110" s="32">
        <v>123.63333333333334</v>
      </c>
    </row>
    <row r="111" spans="1:256" ht="15" thickBot="1">
      <c r="A111" s="7">
        <v>44352</v>
      </c>
      <c r="B111" s="4">
        <v>14</v>
      </c>
      <c r="C111" s="4" t="s">
        <v>133</v>
      </c>
      <c r="D111" s="8">
        <v>98</v>
      </c>
      <c r="E111" s="11">
        <v>30</v>
      </c>
      <c r="F111" s="11">
        <v>30</v>
      </c>
      <c r="G111" s="11">
        <v>30</v>
      </c>
      <c r="H111" s="11">
        <v>30</v>
      </c>
      <c r="I111" s="11">
        <v>30</v>
      </c>
      <c r="J111" s="11">
        <v>30</v>
      </c>
      <c r="K111" s="11">
        <v>30</v>
      </c>
      <c r="L111" s="11">
        <v>30</v>
      </c>
      <c r="M111" s="11">
        <v>30</v>
      </c>
      <c r="N111" s="11">
        <v>30</v>
      </c>
      <c r="O111" s="11">
        <v>30</v>
      </c>
      <c r="P111" s="11">
        <v>30</v>
      </c>
      <c r="Q111" s="11">
        <v>30</v>
      </c>
    </row>
    <row r="112" spans="1:256" ht="15" thickBot="1">
      <c r="A112" s="7"/>
      <c r="B112" s="4"/>
      <c r="C112" s="4"/>
      <c r="D112" s="8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</row>
    <row r="113" spans="1:256" ht="15" thickBot="1">
      <c r="A113" s="2"/>
      <c r="B113" s="1"/>
      <c r="C113" s="1"/>
      <c r="D113" s="45"/>
      <c r="E113" s="95"/>
      <c r="F113" s="95"/>
      <c r="G113" s="95"/>
      <c r="H113" s="95"/>
      <c r="I113" s="95"/>
      <c r="J113" s="95"/>
      <c r="K113" s="95"/>
      <c r="L113" s="95"/>
      <c r="M113" s="95"/>
      <c r="N113" s="95"/>
      <c r="O113" s="95"/>
      <c r="P113" s="95"/>
      <c r="Q113" s="95"/>
    </row>
    <row r="114" spans="1:256" ht="15" thickBot="1">
      <c r="A114" s="7">
        <v>15</v>
      </c>
      <c r="B114" s="4" t="s">
        <v>127</v>
      </c>
      <c r="C114" s="4" t="s">
        <v>33</v>
      </c>
      <c r="D114" s="45"/>
      <c r="E114" s="95"/>
      <c r="F114" s="95"/>
      <c r="G114" s="95"/>
      <c r="H114" s="95"/>
      <c r="I114" s="95"/>
      <c r="J114" s="95"/>
      <c r="K114" s="95"/>
      <c r="L114" s="95"/>
      <c r="M114" s="95"/>
      <c r="N114" s="95"/>
      <c r="O114" s="95"/>
      <c r="P114" s="95"/>
      <c r="Q114" s="95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  <c r="DC114" s="21"/>
      <c r="DD114" s="21"/>
      <c r="DE114" s="21"/>
      <c r="DF114" s="21"/>
      <c r="DG114" s="21"/>
      <c r="DH114" s="21"/>
      <c r="DI114" s="21"/>
      <c r="DJ114" s="21"/>
      <c r="DK114" s="21"/>
      <c r="DL114" s="21"/>
      <c r="DM114" s="21"/>
      <c r="DN114" s="21"/>
      <c r="DO114" s="21"/>
      <c r="DP114" s="21"/>
      <c r="DQ114" s="21"/>
      <c r="DR114" s="21"/>
      <c r="DS114" s="21"/>
      <c r="DT114" s="21"/>
      <c r="DU114" s="21"/>
      <c r="DV114" s="21"/>
      <c r="DW114" s="21"/>
      <c r="DX114" s="21"/>
      <c r="DY114" s="21"/>
      <c r="DZ114" s="21"/>
      <c r="EA114" s="21"/>
      <c r="EB114" s="21"/>
      <c r="EC114" s="21"/>
      <c r="ED114" s="21"/>
      <c r="EE114" s="21"/>
      <c r="EF114" s="21"/>
      <c r="EG114" s="21"/>
      <c r="EH114" s="21"/>
      <c r="EI114" s="21"/>
      <c r="EJ114" s="21"/>
      <c r="EK114" s="21"/>
      <c r="EL114" s="21"/>
      <c r="EM114" s="21"/>
      <c r="EN114" s="21"/>
      <c r="EO114" s="21"/>
      <c r="EP114" s="21"/>
      <c r="EQ114" s="21"/>
      <c r="ER114" s="21"/>
      <c r="ES114" s="21"/>
      <c r="ET114" s="21"/>
      <c r="EU114" s="21"/>
      <c r="EV114" s="21"/>
      <c r="EW114" s="21"/>
      <c r="EX114" s="21"/>
      <c r="EY114" s="21"/>
      <c r="EZ114" s="21"/>
      <c r="FA114" s="21"/>
      <c r="FB114" s="21"/>
      <c r="FC114" s="21"/>
      <c r="FD114" s="21"/>
      <c r="FE114" s="21"/>
      <c r="FF114" s="21"/>
      <c r="FG114" s="21"/>
      <c r="FH114" s="21"/>
      <c r="FI114" s="21"/>
      <c r="FJ114" s="21"/>
      <c r="FK114" s="21"/>
      <c r="FL114" s="21"/>
      <c r="FM114" s="21"/>
      <c r="FN114" s="21"/>
      <c r="FO114" s="21"/>
      <c r="FP114" s="21"/>
      <c r="FQ114" s="21"/>
      <c r="FR114" s="21"/>
      <c r="FS114" s="21"/>
      <c r="FT114" s="21"/>
      <c r="FU114" s="21"/>
      <c r="FV114" s="21"/>
      <c r="FW114" s="21"/>
      <c r="FX114" s="21"/>
      <c r="FY114" s="21"/>
      <c r="FZ114" s="21"/>
      <c r="GA114" s="21"/>
      <c r="GB114" s="21"/>
      <c r="GC114" s="21"/>
      <c r="GD114" s="21"/>
      <c r="GE114" s="21"/>
      <c r="GF114" s="21"/>
      <c r="GG114" s="21"/>
      <c r="GH114" s="21"/>
      <c r="GI114" s="21"/>
      <c r="GJ114" s="21"/>
      <c r="GK114" s="21"/>
      <c r="GL114" s="21"/>
      <c r="GM114" s="21"/>
      <c r="GN114" s="21"/>
      <c r="GO114" s="21"/>
      <c r="GP114" s="21"/>
      <c r="GQ114" s="21"/>
      <c r="GR114" s="21"/>
      <c r="GS114" s="21"/>
      <c r="GT114" s="21"/>
      <c r="GU114" s="21"/>
      <c r="GV114" s="21"/>
      <c r="GW114" s="21"/>
      <c r="GX114" s="21"/>
      <c r="GY114" s="21"/>
      <c r="GZ114" s="21"/>
      <c r="HA114" s="21"/>
      <c r="HB114" s="21"/>
      <c r="HC114" s="21"/>
      <c r="HD114" s="21"/>
      <c r="HE114" s="21"/>
      <c r="HF114" s="21"/>
      <c r="HG114" s="21"/>
      <c r="HH114" s="21"/>
      <c r="HI114" s="21"/>
      <c r="HJ114" s="21"/>
      <c r="HK114" s="21"/>
      <c r="HL114" s="21"/>
      <c r="HM114" s="21"/>
      <c r="HN114" s="21"/>
      <c r="HO114" s="21"/>
      <c r="HP114" s="21"/>
      <c r="HQ114" s="21"/>
      <c r="HR114" s="21"/>
      <c r="HS114" s="21"/>
      <c r="HT114" s="21"/>
      <c r="HU114" s="21"/>
      <c r="HV114" s="21"/>
      <c r="HW114" s="21"/>
      <c r="HX114" s="21"/>
      <c r="HY114" s="21"/>
      <c r="HZ114" s="21"/>
      <c r="IA114" s="21"/>
      <c r="IB114" s="21"/>
      <c r="IC114" s="21"/>
      <c r="ID114" s="21"/>
      <c r="IE114" s="21"/>
      <c r="IF114" s="21"/>
      <c r="IG114" s="21"/>
      <c r="IH114" s="21"/>
      <c r="II114" s="21"/>
      <c r="IJ114" s="21"/>
      <c r="IK114" s="21"/>
      <c r="IL114" s="21"/>
      <c r="IM114" s="21"/>
      <c r="IN114" s="21"/>
      <c r="IO114" s="21"/>
      <c r="IP114" s="21"/>
      <c r="IQ114" s="21"/>
      <c r="IR114" s="21"/>
      <c r="IS114" s="21"/>
      <c r="IT114" s="21"/>
      <c r="IU114" s="21"/>
      <c r="IV114" s="21"/>
    </row>
    <row r="115" spans="1:256" ht="15" thickBot="1">
      <c r="A115" s="7"/>
      <c r="B115" s="4"/>
      <c r="C115" s="4"/>
      <c r="D115" s="45"/>
      <c r="E115" s="95"/>
      <c r="F115" s="95"/>
      <c r="G115" s="95"/>
      <c r="H115" s="95"/>
      <c r="I115" s="95"/>
      <c r="J115" s="95"/>
      <c r="K115" s="95"/>
      <c r="L115" s="95"/>
      <c r="M115" s="95"/>
      <c r="N115" s="95"/>
      <c r="O115" s="95"/>
      <c r="P115" s="95"/>
      <c r="Q115" s="95"/>
    </row>
    <row r="116" spans="1:256" ht="15" thickBot="1">
      <c r="A116" s="2"/>
      <c r="B116" s="1"/>
      <c r="C116" s="1"/>
      <c r="D116" s="45"/>
      <c r="E116" s="95"/>
      <c r="F116" s="95"/>
      <c r="G116" s="95"/>
      <c r="H116" s="95"/>
      <c r="I116" s="95"/>
      <c r="J116" s="95"/>
      <c r="K116" s="95"/>
      <c r="L116" s="95"/>
      <c r="M116" s="95"/>
      <c r="N116" s="95"/>
      <c r="O116" s="95"/>
      <c r="P116" s="95"/>
      <c r="Q116" s="95"/>
    </row>
    <row r="117" spans="1:256" ht="15" thickBot="1">
      <c r="A117" s="3" t="s">
        <v>5</v>
      </c>
      <c r="B117" s="6" t="s">
        <v>11</v>
      </c>
      <c r="C117" s="6" t="s">
        <v>16</v>
      </c>
      <c r="D117" s="46" t="s">
        <v>17</v>
      </c>
      <c r="E117" s="97" t="s">
        <v>18</v>
      </c>
      <c r="F117" s="97" t="s">
        <v>19</v>
      </c>
      <c r="G117" s="97" t="s">
        <v>20</v>
      </c>
      <c r="H117" s="97" t="s">
        <v>21</v>
      </c>
      <c r="I117" s="97" t="s">
        <v>22</v>
      </c>
      <c r="J117" s="97" t="s">
        <v>23</v>
      </c>
      <c r="K117" s="97" t="s">
        <v>24</v>
      </c>
      <c r="L117" s="97" t="s">
        <v>25</v>
      </c>
      <c r="M117" s="97" t="s">
        <v>26</v>
      </c>
      <c r="N117" s="97" t="s">
        <v>27</v>
      </c>
      <c r="O117" s="97" t="s">
        <v>28</v>
      </c>
      <c r="P117" s="97" t="s">
        <v>29</v>
      </c>
      <c r="Q117" s="97" t="s">
        <v>30</v>
      </c>
    </row>
    <row r="118" spans="1:256" ht="15" thickBot="1">
      <c r="A118" s="7">
        <v>44352</v>
      </c>
      <c r="B118" s="4">
        <v>15</v>
      </c>
      <c r="C118" s="4" t="s">
        <v>33</v>
      </c>
      <c r="D118" s="8">
        <v>5</v>
      </c>
      <c r="E118" s="31">
        <v>31</v>
      </c>
      <c r="F118" s="31">
        <v>28.233333333333334</v>
      </c>
      <c r="G118" s="31">
        <v>30.566666666666666</v>
      </c>
      <c r="H118" s="31">
        <v>19.399999999999999</v>
      </c>
      <c r="I118" s="31">
        <v>3.4</v>
      </c>
      <c r="J118" s="31">
        <v>3.3333333333333333E-2</v>
      </c>
      <c r="K118" s="31">
        <v>0</v>
      </c>
      <c r="L118" s="31">
        <v>0</v>
      </c>
      <c r="M118" s="31">
        <v>2.4</v>
      </c>
      <c r="N118" s="31">
        <v>20</v>
      </c>
      <c r="O118" s="31">
        <v>29.933333333333334</v>
      </c>
      <c r="P118" s="31">
        <v>31</v>
      </c>
      <c r="Q118" s="32">
        <v>195.96666666666667</v>
      </c>
    </row>
    <row r="119" spans="1:256" ht="15" thickBot="1">
      <c r="A119" s="7">
        <v>44352</v>
      </c>
      <c r="B119" s="4">
        <v>15</v>
      </c>
      <c r="C119" s="4" t="s">
        <v>133</v>
      </c>
      <c r="D119" s="8">
        <v>98</v>
      </c>
      <c r="E119" s="11">
        <v>30</v>
      </c>
      <c r="F119" s="11">
        <v>30</v>
      </c>
      <c r="G119" s="11">
        <v>30</v>
      </c>
      <c r="H119" s="11">
        <v>30</v>
      </c>
      <c r="I119" s="11">
        <v>30</v>
      </c>
      <c r="J119" s="11">
        <v>30</v>
      </c>
      <c r="K119" s="11">
        <v>30</v>
      </c>
      <c r="L119" s="11">
        <v>30</v>
      </c>
      <c r="M119" s="11">
        <v>30</v>
      </c>
      <c r="N119" s="11">
        <v>30</v>
      </c>
      <c r="O119" s="11">
        <v>30</v>
      </c>
      <c r="P119" s="11">
        <v>30</v>
      </c>
      <c r="Q119" s="11">
        <v>30</v>
      </c>
    </row>
    <row r="120" spans="1:256" ht="15" thickBot="1">
      <c r="A120" s="7"/>
      <c r="B120" s="4"/>
      <c r="C120" s="4"/>
      <c r="D120" s="8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</row>
    <row r="121" spans="1:256" ht="15" thickBot="1">
      <c r="A121" s="2"/>
      <c r="B121" s="1"/>
      <c r="C121" s="1"/>
      <c r="D121" s="45"/>
      <c r="E121" s="95"/>
      <c r="F121" s="95"/>
      <c r="G121" s="95"/>
      <c r="H121" s="95"/>
      <c r="I121" s="95"/>
      <c r="J121" s="95"/>
      <c r="K121" s="95"/>
      <c r="L121" s="95"/>
      <c r="M121" s="95"/>
      <c r="N121" s="95"/>
      <c r="O121" s="95"/>
      <c r="P121" s="95"/>
      <c r="Q121" s="95"/>
    </row>
    <row r="122" spans="1:256" ht="15" thickBot="1">
      <c r="A122" s="3" t="s">
        <v>11</v>
      </c>
      <c r="B122" s="6" t="s">
        <v>12</v>
      </c>
      <c r="C122" s="6" t="s">
        <v>13</v>
      </c>
      <c r="D122" s="45"/>
      <c r="E122" s="95"/>
      <c r="F122" s="95"/>
      <c r="G122" s="95"/>
      <c r="H122" s="95"/>
      <c r="I122" s="95"/>
      <c r="J122" s="95"/>
      <c r="K122" s="95"/>
      <c r="L122" s="95"/>
      <c r="M122" s="95"/>
      <c r="N122" s="95"/>
      <c r="O122" s="95"/>
      <c r="P122" s="95"/>
      <c r="Q122" s="95"/>
    </row>
    <row r="123" spans="1:256" ht="15" thickBot="1">
      <c r="A123" s="7">
        <v>16</v>
      </c>
      <c r="B123" s="36" t="s">
        <v>136</v>
      </c>
      <c r="C123" s="4" t="s">
        <v>33</v>
      </c>
      <c r="D123" s="45"/>
      <c r="E123" s="95"/>
      <c r="F123" s="95"/>
      <c r="G123" s="95"/>
      <c r="H123" s="95"/>
      <c r="I123" s="95"/>
      <c r="J123" s="95"/>
      <c r="K123" s="95"/>
      <c r="L123" s="95"/>
      <c r="M123" s="95"/>
      <c r="N123" s="95"/>
      <c r="O123" s="95"/>
      <c r="P123" s="95"/>
      <c r="Q123" s="95"/>
    </row>
    <row r="124" spans="1:256" ht="15" thickBot="1">
      <c r="A124" s="2"/>
      <c r="B124" s="1"/>
      <c r="C124" s="1"/>
      <c r="D124" s="45"/>
      <c r="E124" s="95"/>
      <c r="F124" s="95"/>
      <c r="G124" s="95"/>
      <c r="H124" s="95"/>
      <c r="I124" s="95"/>
      <c r="J124" s="95"/>
      <c r="K124" s="95"/>
      <c r="L124" s="95"/>
      <c r="M124" s="95"/>
      <c r="N124" s="95"/>
      <c r="O124" s="95"/>
      <c r="P124" s="95"/>
      <c r="Q124" s="95"/>
    </row>
    <row r="125" spans="1:256" ht="15" thickBot="1">
      <c r="A125" s="3" t="s">
        <v>5</v>
      </c>
      <c r="B125" s="6" t="s">
        <v>11</v>
      </c>
      <c r="C125" s="6" t="s">
        <v>16</v>
      </c>
      <c r="D125" s="46" t="s">
        <v>17</v>
      </c>
      <c r="E125" s="97" t="s">
        <v>18</v>
      </c>
      <c r="F125" s="97" t="s">
        <v>19</v>
      </c>
      <c r="G125" s="97" t="s">
        <v>20</v>
      </c>
      <c r="H125" s="97" t="s">
        <v>21</v>
      </c>
      <c r="I125" s="97" t="s">
        <v>22</v>
      </c>
      <c r="J125" s="97" t="s">
        <v>23</v>
      </c>
      <c r="K125" s="97" t="s">
        <v>24</v>
      </c>
      <c r="L125" s="97" t="s">
        <v>25</v>
      </c>
      <c r="M125" s="97" t="s">
        <v>26</v>
      </c>
      <c r="N125" s="97" t="s">
        <v>27</v>
      </c>
      <c r="O125" s="97" t="s">
        <v>28</v>
      </c>
      <c r="P125" s="97" t="s">
        <v>29</v>
      </c>
      <c r="Q125" s="97" t="s">
        <v>30</v>
      </c>
    </row>
    <row r="126" spans="1:256" ht="15" thickBot="1">
      <c r="A126" s="7">
        <v>44352</v>
      </c>
      <c r="B126" s="4">
        <v>16</v>
      </c>
      <c r="C126" s="4" t="s">
        <v>33</v>
      </c>
      <c r="D126" s="8">
        <v>5</v>
      </c>
      <c r="E126" s="31">
        <v>0</v>
      </c>
      <c r="F126" s="31">
        <v>3.3333333333333333E-2</v>
      </c>
      <c r="G126" s="31">
        <v>3.3333333333333333E-2</v>
      </c>
      <c r="H126" s="31">
        <v>0.23333333333333334</v>
      </c>
      <c r="I126" s="31">
        <v>0.7</v>
      </c>
      <c r="J126" s="31">
        <v>1.8333333333333333</v>
      </c>
      <c r="K126" s="31">
        <v>2.8666666666666667</v>
      </c>
      <c r="L126" s="31">
        <v>2.5666666666666669</v>
      </c>
      <c r="M126" s="31">
        <v>0.93333333333333335</v>
      </c>
      <c r="N126" s="31">
        <v>0.33333333333333331</v>
      </c>
      <c r="O126" s="31">
        <v>0</v>
      </c>
      <c r="P126" s="31">
        <v>0</v>
      </c>
      <c r="Q126" s="32">
        <f t="shared" ref="Q126" si="1">SUM(E126:P126)</f>
        <v>9.5333333333333332</v>
      </c>
    </row>
    <row r="127" spans="1:256" ht="15" thickBot="1">
      <c r="A127" s="7">
        <v>44352</v>
      </c>
      <c r="B127" s="4">
        <v>16</v>
      </c>
      <c r="C127" s="4" t="s">
        <v>133</v>
      </c>
      <c r="D127" s="8">
        <v>98</v>
      </c>
      <c r="E127" s="11">
        <v>30</v>
      </c>
      <c r="F127" s="11">
        <v>30</v>
      </c>
      <c r="G127" s="11">
        <v>30</v>
      </c>
      <c r="H127" s="11">
        <v>30</v>
      </c>
      <c r="I127" s="11">
        <v>30</v>
      </c>
      <c r="J127" s="11">
        <v>30</v>
      </c>
      <c r="K127" s="11">
        <v>30</v>
      </c>
      <c r="L127" s="11">
        <v>30</v>
      </c>
      <c r="M127" s="11">
        <v>30</v>
      </c>
      <c r="N127" s="11">
        <v>30</v>
      </c>
      <c r="O127" s="11">
        <v>30</v>
      </c>
      <c r="P127" s="11">
        <v>30</v>
      </c>
      <c r="Q127" s="11">
        <v>30</v>
      </c>
    </row>
    <row r="128" spans="1:256" ht="15" thickBot="1">
      <c r="A128" s="7"/>
      <c r="B128" s="4"/>
      <c r="C128" s="4"/>
      <c r="D128" s="8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</row>
    <row r="129" spans="1:17" ht="15" thickBot="1">
      <c r="A129" s="2"/>
      <c r="B129" s="1"/>
      <c r="C129" s="1"/>
      <c r="D129" s="4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95"/>
      <c r="P129" s="95"/>
      <c r="Q129" s="95"/>
    </row>
    <row r="130" spans="1:17" ht="15" thickBot="1">
      <c r="A130" s="3" t="s">
        <v>11</v>
      </c>
      <c r="B130" s="6" t="s">
        <v>12</v>
      </c>
      <c r="C130" s="6" t="s">
        <v>13</v>
      </c>
      <c r="D130" s="45"/>
      <c r="E130" s="95"/>
      <c r="F130" s="95"/>
      <c r="G130" s="95"/>
      <c r="H130" s="95"/>
      <c r="I130" s="95"/>
      <c r="J130" s="95"/>
      <c r="K130" s="95"/>
      <c r="L130" s="95"/>
      <c r="M130" s="95"/>
      <c r="N130" s="95"/>
      <c r="O130" s="95"/>
      <c r="P130" s="95"/>
      <c r="Q130" s="95"/>
    </row>
    <row r="131" spans="1:17" ht="15" thickBot="1">
      <c r="A131" s="7">
        <v>16</v>
      </c>
      <c r="B131" s="43" t="s">
        <v>137</v>
      </c>
      <c r="C131" s="4" t="s">
        <v>33</v>
      </c>
      <c r="D131" s="45"/>
      <c r="E131" s="95"/>
      <c r="F131" s="95"/>
      <c r="G131" s="95"/>
      <c r="H131" s="95"/>
      <c r="I131" s="95"/>
      <c r="J131" s="95"/>
      <c r="K131" s="95"/>
      <c r="L131" s="95"/>
      <c r="M131" s="95"/>
      <c r="N131" s="95"/>
      <c r="O131" s="95"/>
      <c r="P131" s="95"/>
      <c r="Q131" s="95"/>
    </row>
    <row r="132" spans="1:17" ht="15" thickBot="1">
      <c r="A132" s="2"/>
      <c r="B132" s="1"/>
      <c r="C132" s="1"/>
      <c r="D132" s="45"/>
      <c r="E132" s="95"/>
      <c r="F132" s="95"/>
      <c r="G132" s="95"/>
      <c r="H132" s="95"/>
      <c r="I132" s="95"/>
      <c r="J132" s="95"/>
      <c r="K132" s="95"/>
      <c r="L132" s="95"/>
      <c r="M132" s="95"/>
      <c r="N132" s="95"/>
      <c r="O132" s="95"/>
      <c r="P132" s="95"/>
      <c r="Q132" s="95"/>
    </row>
    <row r="133" spans="1:17" ht="15" thickBot="1">
      <c r="A133" s="3" t="s">
        <v>5</v>
      </c>
      <c r="B133" s="6" t="s">
        <v>11</v>
      </c>
      <c r="C133" s="6" t="s">
        <v>16</v>
      </c>
      <c r="D133" s="46" t="s">
        <v>17</v>
      </c>
      <c r="E133" s="97" t="s">
        <v>18</v>
      </c>
      <c r="F133" s="97" t="s">
        <v>19</v>
      </c>
      <c r="G133" s="97" t="s">
        <v>20</v>
      </c>
      <c r="H133" s="97" t="s">
        <v>21</v>
      </c>
      <c r="I133" s="97" t="s">
        <v>22</v>
      </c>
      <c r="J133" s="97" t="s">
        <v>23</v>
      </c>
      <c r="K133" s="97" t="s">
        <v>24</v>
      </c>
      <c r="L133" s="97" t="s">
        <v>25</v>
      </c>
      <c r="M133" s="97" t="s">
        <v>26</v>
      </c>
      <c r="N133" s="97" t="s">
        <v>27</v>
      </c>
      <c r="O133" s="97" t="s">
        <v>28</v>
      </c>
      <c r="P133" s="97" t="s">
        <v>29</v>
      </c>
      <c r="Q133" s="97" t="s">
        <v>30</v>
      </c>
    </row>
    <row r="134" spans="1:17" ht="15" thickBot="1">
      <c r="A134" s="7">
        <v>44352</v>
      </c>
      <c r="B134" s="4">
        <v>16</v>
      </c>
      <c r="C134" s="4" t="s">
        <v>33</v>
      </c>
      <c r="D134" s="8">
        <v>5</v>
      </c>
      <c r="E134" s="31">
        <v>0</v>
      </c>
      <c r="F134" s="31">
        <v>0</v>
      </c>
      <c r="G134" s="31">
        <v>3.3333333333333333E-2</v>
      </c>
      <c r="H134" s="31">
        <v>3.3333333333333333E-2</v>
      </c>
      <c r="I134" s="31">
        <v>0.2</v>
      </c>
      <c r="J134" s="31">
        <v>0.9</v>
      </c>
      <c r="K134" s="31">
        <v>1.2333333333333334</v>
      </c>
      <c r="L134" s="31">
        <v>1</v>
      </c>
      <c r="M134" s="31">
        <v>0.2</v>
      </c>
      <c r="N134" s="31">
        <v>6.6666666666666666E-2</v>
      </c>
      <c r="O134" s="31">
        <v>0</v>
      </c>
      <c r="P134" s="31">
        <v>0</v>
      </c>
      <c r="Q134" s="32">
        <f t="shared" ref="Q134" si="2">SUM(E134:P134)</f>
        <v>3.6666666666666674</v>
      </c>
    </row>
    <row r="135" spans="1:17" ht="15" thickBot="1">
      <c r="A135" s="7">
        <v>44352</v>
      </c>
      <c r="B135" s="4">
        <v>16</v>
      </c>
      <c r="C135" s="4" t="s">
        <v>133</v>
      </c>
      <c r="D135" s="8">
        <v>98</v>
      </c>
      <c r="E135" s="11">
        <v>30</v>
      </c>
      <c r="F135" s="11">
        <v>30</v>
      </c>
      <c r="G135" s="11">
        <v>30</v>
      </c>
      <c r="H135" s="11">
        <v>30</v>
      </c>
      <c r="I135" s="11">
        <v>30</v>
      </c>
      <c r="J135" s="11">
        <v>30</v>
      </c>
      <c r="K135" s="11">
        <v>30</v>
      </c>
      <c r="L135" s="11">
        <v>30</v>
      </c>
      <c r="M135" s="11">
        <v>30</v>
      </c>
      <c r="N135" s="11">
        <v>30</v>
      </c>
      <c r="O135" s="11">
        <v>30</v>
      </c>
      <c r="P135" s="11">
        <v>30</v>
      </c>
      <c r="Q135" s="11">
        <v>30</v>
      </c>
    </row>
    <row r="136" spans="1:17" ht="15" thickBot="1">
      <c r="A136" s="7"/>
      <c r="B136" s="4"/>
      <c r="C136" s="4"/>
      <c r="D136" s="8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</row>
    <row r="137" spans="1:17" ht="15" thickBot="1">
      <c r="A137" s="2"/>
      <c r="B137" s="1"/>
      <c r="C137" s="1"/>
      <c r="D137" s="45"/>
      <c r="E137" s="95"/>
      <c r="F137" s="95"/>
      <c r="G137" s="95"/>
      <c r="H137" s="95"/>
      <c r="I137" s="95"/>
      <c r="J137" s="95"/>
      <c r="K137" s="95"/>
      <c r="L137" s="95"/>
      <c r="M137" s="95"/>
      <c r="N137" s="95"/>
      <c r="O137" s="95"/>
      <c r="P137" s="95"/>
      <c r="Q137" s="95"/>
    </row>
    <row r="138" spans="1:17" ht="15" thickBot="1">
      <c r="A138" s="3" t="s">
        <v>11</v>
      </c>
      <c r="B138" s="6" t="s">
        <v>12</v>
      </c>
      <c r="C138" s="6" t="s">
        <v>13</v>
      </c>
      <c r="D138" s="45"/>
      <c r="E138" s="95"/>
      <c r="F138" s="95"/>
      <c r="G138" s="95"/>
      <c r="H138" s="95"/>
      <c r="I138" s="95"/>
      <c r="J138" s="95"/>
      <c r="K138" s="95"/>
      <c r="L138" s="95"/>
      <c r="M138" s="95"/>
      <c r="N138" s="95"/>
      <c r="O138" s="95"/>
      <c r="P138" s="95"/>
      <c r="Q138" s="95"/>
    </row>
    <row r="139" spans="1:17" ht="15" thickBot="1">
      <c r="A139" s="7">
        <v>16</v>
      </c>
      <c r="B139" s="43" t="s">
        <v>138</v>
      </c>
      <c r="C139" s="4"/>
      <c r="D139" s="45"/>
      <c r="E139" s="95"/>
      <c r="F139" s="95"/>
      <c r="G139" s="95"/>
      <c r="H139" s="95"/>
      <c r="I139" s="95"/>
      <c r="J139" s="95"/>
      <c r="K139" s="95"/>
      <c r="L139" s="95"/>
      <c r="M139" s="95"/>
      <c r="N139" s="95"/>
      <c r="O139" s="95"/>
      <c r="P139" s="95"/>
      <c r="Q139" s="95"/>
    </row>
    <row r="140" spans="1:17" ht="15" thickBot="1">
      <c r="A140" s="2"/>
      <c r="B140" s="1"/>
      <c r="C140" s="1"/>
      <c r="D140" s="4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O140" s="95"/>
      <c r="P140" s="95"/>
      <c r="Q140" s="95"/>
    </row>
    <row r="141" spans="1:17" ht="15" thickBot="1">
      <c r="A141" s="3" t="s">
        <v>5</v>
      </c>
      <c r="B141" s="6" t="s">
        <v>11</v>
      </c>
      <c r="C141" s="6" t="s">
        <v>16</v>
      </c>
      <c r="D141" s="46" t="s">
        <v>17</v>
      </c>
      <c r="E141" s="97" t="s">
        <v>18</v>
      </c>
      <c r="F141" s="97" t="s">
        <v>19</v>
      </c>
      <c r="G141" s="97" t="s">
        <v>20</v>
      </c>
      <c r="H141" s="97" t="s">
        <v>21</v>
      </c>
      <c r="I141" s="97" t="s">
        <v>22</v>
      </c>
      <c r="J141" s="97" t="s">
        <v>23</v>
      </c>
      <c r="K141" s="97" t="s">
        <v>24</v>
      </c>
      <c r="L141" s="97" t="s">
        <v>25</v>
      </c>
      <c r="M141" s="97" t="s">
        <v>26</v>
      </c>
      <c r="N141" s="97" t="s">
        <v>27</v>
      </c>
      <c r="O141" s="97" t="s">
        <v>28</v>
      </c>
      <c r="P141" s="97" t="s">
        <v>29</v>
      </c>
      <c r="Q141" s="97" t="s">
        <v>30</v>
      </c>
    </row>
    <row r="142" spans="1:17" ht="15" thickBot="1">
      <c r="A142" s="7">
        <v>44352</v>
      </c>
      <c r="B142" s="4">
        <v>16</v>
      </c>
      <c r="C142" s="4" t="s">
        <v>33</v>
      </c>
      <c r="D142" s="8">
        <v>5</v>
      </c>
      <c r="E142" s="31">
        <v>0</v>
      </c>
      <c r="F142" s="31">
        <v>0</v>
      </c>
      <c r="G142" s="31">
        <v>0</v>
      </c>
      <c r="H142" s="31">
        <v>0</v>
      </c>
      <c r="I142" s="31">
        <v>0</v>
      </c>
      <c r="J142" s="31">
        <v>3.3333333333333333E-2</v>
      </c>
      <c r="K142" s="31">
        <v>3.3333333333333333E-2</v>
      </c>
      <c r="L142" s="31">
        <v>6.6666666666666666E-2</v>
      </c>
      <c r="M142" s="31">
        <v>0</v>
      </c>
      <c r="N142" s="31">
        <v>0</v>
      </c>
      <c r="O142" s="31">
        <v>0</v>
      </c>
      <c r="P142" s="31">
        <v>0</v>
      </c>
      <c r="Q142" s="32">
        <f t="shared" ref="Q142" si="3">SUM(E142:P142)</f>
        <v>0.13333333333333333</v>
      </c>
    </row>
    <row r="143" spans="1:17" ht="15" thickBot="1">
      <c r="A143" s="7">
        <v>44352</v>
      </c>
      <c r="B143" s="4">
        <v>16</v>
      </c>
      <c r="C143" s="4" t="s">
        <v>133</v>
      </c>
      <c r="D143" s="8">
        <v>98</v>
      </c>
      <c r="E143" s="11">
        <v>30</v>
      </c>
      <c r="F143" s="11">
        <v>30</v>
      </c>
      <c r="G143" s="11">
        <v>30</v>
      </c>
      <c r="H143" s="11">
        <v>30</v>
      </c>
      <c r="I143" s="11">
        <v>30</v>
      </c>
      <c r="J143" s="11">
        <v>30</v>
      </c>
      <c r="K143" s="11">
        <v>30</v>
      </c>
      <c r="L143" s="11">
        <v>30</v>
      </c>
      <c r="M143" s="11">
        <v>30</v>
      </c>
      <c r="N143" s="11">
        <v>30</v>
      </c>
      <c r="O143" s="11">
        <v>30</v>
      </c>
      <c r="P143" s="11">
        <v>30</v>
      </c>
      <c r="Q143" s="11">
        <v>30</v>
      </c>
    </row>
    <row r="144" spans="1:17" ht="14.25" thickBot="1">
      <c r="A144" s="14"/>
      <c r="B144" s="15"/>
      <c r="C144" s="15"/>
      <c r="D144" s="48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</row>
    <row r="145" spans="1:17" ht="14.25" thickBot="1">
      <c r="A145" s="14"/>
      <c r="B145" s="15"/>
      <c r="C145" s="15"/>
      <c r="D145" s="49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</row>
    <row r="146" spans="1:17" ht="15" thickBot="1">
      <c r="A146" s="3" t="s">
        <v>11</v>
      </c>
      <c r="B146" s="6" t="s">
        <v>12</v>
      </c>
      <c r="C146" s="6" t="s">
        <v>13</v>
      </c>
      <c r="D146" s="45"/>
      <c r="E146" s="95"/>
      <c r="F146" s="95"/>
      <c r="G146" s="95"/>
      <c r="H146" s="95"/>
      <c r="I146" s="95"/>
      <c r="J146" s="95"/>
      <c r="K146" s="95"/>
      <c r="L146" s="95"/>
      <c r="M146" s="95"/>
      <c r="N146" s="95"/>
      <c r="O146" s="95"/>
      <c r="P146" s="95"/>
      <c r="Q146" s="95"/>
    </row>
    <row r="147" spans="1:17" ht="15" thickBot="1">
      <c r="A147" s="7">
        <v>20</v>
      </c>
      <c r="B147" s="43" t="s">
        <v>139</v>
      </c>
      <c r="C147" s="4" t="s">
        <v>36</v>
      </c>
      <c r="D147" s="45"/>
      <c r="E147" s="95"/>
      <c r="F147" s="95"/>
      <c r="G147" s="95"/>
      <c r="H147" s="95"/>
      <c r="I147" s="95"/>
      <c r="J147" s="95"/>
      <c r="K147" s="95"/>
      <c r="L147" s="95"/>
      <c r="M147" s="95"/>
      <c r="N147" s="95"/>
      <c r="O147" s="95"/>
      <c r="P147" s="95"/>
      <c r="Q147" s="95"/>
    </row>
    <row r="148" spans="1:17" ht="15" thickBot="1">
      <c r="A148" s="2"/>
      <c r="B148" s="1"/>
      <c r="C148" s="1"/>
      <c r="D148" s="45"/>
      <c r="E148" s="95"/>
      <c r="F148" s="95"/>
      <c r="G148" s="95"/>
      <c r="H148" s="95"/>
      <c r="I148" s="95"/>
      <c r="J148" s="95"/>
      <c r="K148" s="95"/>
      <c r="L148" s="95"/>
      <c r="M148" s="95"/>
      <c r="N148" s="95"/>
      <c r="O148" s="95"/>
      <c r="P148" s="95"/>
      <c r="Q148" s="95"/>
    </row>
    <row r="149" spans="1:17" ht="15" thickBot="1">
      <c r="A149" s="3" t="s">
        <v>5</v>
      </c>
      <c r="B149" s="6" t="s">
        <v>11</v>
      </c>
      <c r="C149" s="6" t="s">
        <v>16</v>
      </c>
      <c r="D149" s="46" t="s">
        <v>17</v>
      </c>
      <c r="E149" s="97" t="s">
        <v>18</v>
      </c>
      <c r="F149" s="97" t="s">
        <v>19</v>
      </c>
      <c r="G149" s="97" t="s">
        <v>20</v>
      </c>
      <c r="H149" s="97" t="s">
        <v>21</v>
      </c>
      <c r="I149" s="97" t="s">
        <v>22</v>
      </c>
      <c r="J149" s="97" t="s">
        <v>23</v>
      </c>
      <c r="K149" s="97" t="s">
        <v>24</v>
      </c>
      <c r="L149" s="97" t="s">
        <v>25</v>
      </c>
      <c r="M149" s="97" t="s">
        <v>26</v>
      </c>
      <c r="N149" s="97" t="s">
        <v>27</v>
      </c>
      <c r="O149" s="97" t="s">
        <v>28</v>
      </c>
      <c r="P149" s="97" t="s">
        <v>29</v>
      </c>
      <c r="Q149" s="97" t="s">
        <v>30</v>
      </c>
    </row>
    <row r="150" spans="1:17" ht="15" thickBot="1">
      <c r="A150" s="7">
        <v>44352</v>
      </c>
      <c r="B150" s="4">
        <v>20</v>
      </c>
      <c r="C150" s="4" t="s">
        <v>140</v>
      </c>
      <c r="D150" s="8">
        <v>2</v>
      </c>
      <c r="E150" s="32">
        <v>-5.3499999000000003</v>
      </c>
      <c r="F150" s="32">
        <v>2.6875</v>
      </c>
      <c r="G150" s="32">
        <v>12.4249992</v>
      </c>
      <c r="H150" s="32">
        <v>19.875</v>
      </c>
      <c r="I150" s="32">
        <v>25.962499600000001</v>
      </c>
      <c r="J150" s="32">
        <v>31.0625</v>
      </c>
      <c r="K150" s="32">
        <v>32</v>
      </c>
      <c r="L150" s="32">
        <v>29.987499199999998</v>
      </c>
      <c r="M150" s="32">
        <v>26.712499600000001</v>
      </c>
      <c r="N150" s="32">
        <v>16.787500399999999</v>
      </c>
      <c r="O150" s="32">
        <v>5.6750001900000004</v>
      </c>
      <c r="P150" s="32">
        <v>-2.7124998599999999</v>
      </c>
      <c r="Q150" s="32">
        <f t="shared" ref="Q150" si="4">MAX(E150:P150)</f>
        <v>32</v>
      </c>
    </row>
    <row r="151" spans="1:17" ht="15" thickBot="1">
      <c r="A151" s="7">
        <v>44352</v>
      </c>
      <c r="B151" s="4">
        <v>20</v>
      </c>
      <c r="C151" s="4" t="s">
        <v>133</v>
      </c>
      <c r="D151" s="8">
        <v>98</v>
      </c>
      <c r="E151" s="11">
        <v>30</v>
      </c>
      <c r="F151" s="11">
        <v>30</v>
      </c>
      <c r="G151" s="11">
        <v>30</v>
      </c>
      <c r="H151" s="11">
        <v>30</v>
      </c>
      <c r="I151" s="11">
        <v>30</v>
      </c>
      <c r="J151" s="11">
        <v>30</v>
      </c>
      <c r="K151" s="11">
        <v>30</v>
      </c>
      <c r="L151" s="11">
        <v>30</v>
      </c>
      <c r="M151" s="11">
        <v>30</v>
      </c>
      <c r="N151" s="11">
        <v>30</v>
      </c>
      <c r="O151" s="11">
        <v>30</v>
      </c>
      <c r="P151" s="11">
        <v>30</v>
      </c>
      <c r="Q151" s="11">
        <v>30</v>
      </c>
    </row>
    <row r="152" spans="1:17" ht="14.25" thickBot="1">
      <c r="A152" s="14"/>
      <c r="B152" s="15"/>
      <c r="C152" s="15"/>
      <c r="D152" s="48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</row>
    <row r="153" spans="1:17">
      <c r="D153" s="50"/>
    </row>
    <row r="154" spans="1:17" ht="14.25" thickBot="1">
      <c r="D154" s="50"/>
    </row>
    <row r="155" spans="1:17" ht="15" thickBot="1">
      <c r="A155" s="3" t="s">
        <v>11</v>
      </c>
      <c r="B155" s="6" t="s">
        <v>12</v>
      </c>
      <c r="C155" s="6" t="s">
        <v>13</v>
      </c>
      <c r="D155" s="45"/>
      <c r="E155" s="95"/>
      <c r="F155" s="95"/>
      <c r="G155" s="95"/>
      <c r="H155" s="95"/>
      <c r="I155" s="95"/>
      <c r="J155" s="95"/>
      <c r="K155" s="95"/>
      <c r="L155" s="95"/>
      <c r="M155" s="95"/>
      <c r="N155" s="95"/>
      <c r="O155" s="95"/>
      <c r="P155" s="95"/>
      <c r="Q155" s="95"/>
    </row>
    <row r="156" spans="1:17" ht="15" thickBot="1">
      <c r="A156" s="7">
        <v>21</v>
      </c>
      <c r="B156" s="43" t="s">
        <v>141</v>
      </c>
      <c r="C156" s="4" t="s">
        <v>36</v>
      </c>
      <c r="D156" s="4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O156" s="95"/>
      <c r="P156" s="95"/>
      <c r="Q156" s="95"/>
    </row>
    <row r="157" spans="1:17" ht="15" thickBot="1">
      <c r="A157" s="2"/>
      <c r="B157" s="1"/>
      <c r="C157" s="1"/>
      <c r="D157" s="4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O157" s="95"/>
      <c r="P157" s="95"/>
      <c r="Q157" s="95"/>
    </row>
    <row r="158" spans="1:17" ht="15" thickBot="1">
      <c r="A158" s="3" t="s">
        <v>5</v>
      </c>
      <c r="B158" s="6" t="s">
        <v>11</v>
      </c>
      <c r="C158" s="6" t="s">
        <v>16</v>
      </c>
      <c r="D158" s="46" t="s">
        <v>17</v>
      </c>
      <c r="E158" s="97" t="s">
        <v>18</v>
      </c>
      <c r="F158" s="97" t="s">
        <v>19</v>
      </c>
      <c r="G158" s="97" t="s">
        <v>20</v>
      </c>
      <c r="H158" s="97" t="s">
        <v>21</v>
      </c>
      <c r="I158" s="97" t="s">
        <v>22</v>
      </c>
      <c r="J158" s="97" t="s">
        <v>23</v>
      </c>
      <c r="K158" s="97" t="s">
        <v>24</v>
      </c>
      <c r="L158" s="97" t="s">
        <v>25</v>
      </c>
      <c r="M158" s="97" t="s">
        <v>26</v>
      </c>
      <c r="N158" s="97" t="s">
        <v>27</v>
      </c>
      <c r="O158" s="97" t="s">
        <v>28</v>
      </c>
      <c r="P158" s="97" t="s">
        <v>29</v>
      </c>
      <c r="Q158" s="97" t="s">
        <v>30</v>
      </c>
    </row>
    <row r="159" spans="1:17" ht="15" thickBot="1">
      <c r="A159" s="7">
        <v>44352</v>
      </c>
      <c r="B159" s="4">
        <v>21</v>
      </c>
      <c r="C159" s="4" t="s">
        <v>142</v>
      </c>
      <c r="D159" s="8">
        <v>3</v>
      </c>
      <c r="E159" s="32">
        <v>-32.112499200000002</v>
      </c>
      <c r="F159" s="32">
        <v>-28.612499199999998</v>
      </c>
      <c r="G159" s="32">
        <v>-21.799999199999998</v>
      </c>
      <c r="H159" s="32">
        <v>-10.824999800000001</v>
      </c>
      <c r="I159" s="32">
        <v>-2.5125000499999999</v>
      </c>
      <c r="J159" s="32">
        <v>5.0875000999999997</v>
      </c>
      <c r="K159" s="32">
        <v>11.262499800000001</v>
      </c>
      <c r="L159" s="32">
        <v>8.8249998099999996</v>
      </c>
      <c r="M159" s="32">
        <v>-1.3249999299999999</v>
      </c>
      <c r="N159" s="32">
        <v>-14.462499599999999</v>
      </c>
      <c r="O159" s="32">
        <v>-25.4750023</v>
      </c>
      <c r="P159" s="32">
        <v>-28.350000399999999</v>
      </c>
      <c r="Q159" s="32">
        <f t="shared" ref="Q159" si="5">MIN(E159:P159)</f>
        <v>-32.112499200000002</v>
      </c>
    </row>
    <row r="160" spans="1:17" ht="15" thickBot="1">
      <c r="A160" s="7">
        <v>44352</v>
      </c>
      <c r="B160" s="4">
        <v>21</v>
      </c>
      <c r="C160" s="4" t="s">
        <v>133</v>
      </c>
      <c r="D160" s="8">
        <v>98</v>
      </c>
      <c r="E160" s="11">
        <v>30</v>
      </c>
      <c r="F160" s="11">
        <v>30</v>
      </c>
      <c r="G160" s="11">
        <v>30</v>
      </c>
      <c r="H160" s="11">
        <v>30</v>
      </c>
      <c r="I160" s="11">
        <v>30</v>
      </c>
      <c r="J160" s="11">
        <v>30</v>
      </c>
      <c r="K160" s="11">
        <v>30</v>
      </c>
      <c r="L160" s="11">
        <v>30</v>
      </c>
      <c r="M160" s="11">
        <v>30</v>
      </c>
      <c r="N160" s="11">
        <v>30</v>
      </c>
      <c r="O160" s="11">
        <v>30</v>
      </c>
      <c r="P160" s="11">
        <v>30</v>
      </c>
      <c r="Q160" s="11">
        <v>30</v>
      </c>
    </row>
    <row r="161" spans="1:17" ht="15" thickBot="1">
      <c r="A161" s="7"/>
      <c r="B161" s="4"/>
      <c r="C161" s="4"/>
      <c r="D161" s="8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</row>
    <row r="162" spans="1:17" ht="14.25" thickBot="1">
      <c r="D162" s="50"/>
    </row>
    <row r="163" spans="1:17" ht="15" thickBot="1">
      <c r="A163" s="3" t="s">
        <v>11</v>
      </c>
      <c r="B163" s="6" t="s">
        <v>12</v>
      </c>
      <c r="C163" s="6" t="s">
        <v>13</v>
      </c>
      <c r="D163" s="45"/>
      <c r="E163" s="95"/>
      <c r="F163" s="95"/>
      <c r="G163" s="95"/>
      <c r="H163" s="95"/>
      <c r="I163" s="95"/>
      <c r="J163" s="95"/>
      <c r="K163" s="95"/>
      <c r="L163" s="95"/>
      <c r="M163" s="95"/>
      <c r="N163" s="95"/>
      <c r="O163" s="95"/>
      <c r="P163" s="95"/>
      <c r="Q163" s="95"/>
    </row>
    <row r="164" spans="1:17" ht="15" thickBot="1">
      <c r="A164" s="7">
        <v>22</v>
      </c>
      <c r="B164" s="43" t="s">
        <v>143</v>
      </c>
      <c r="C164" s="4" t="s">
        <v>36</v>
      </c>
      <c r="D164" s="45"/>
      <c r="E164" s="95"/>
      <c r="F164" s="95"/>
      <c r="G164" s="95"/>
      <c r="H164" s="95"/>
      <c r="I164" s="95"/>
      <c r="J164" s="95"/>
      <c r="K164" s="95"/>
      <c r="L164" s="95"/>
      <c r="M164" s="95"/>
      <c r="N164" s="95"/>
      <c r="O164" s="95"/>
      <c r="P164" s="95"/>
      <c r="Q164" s="95"/>
    </row>
    <row r="165" spans="1:17" ht="15" thickBot="1">
      <c r="A165" s="2"/>
      <c r="B165" s="1"/>
      <c r="C165" s="1"/>
      <c r="D165" s="45"/>
      <c r="E165" s="95"/>
      <c r="F165" s="95"/>
      <c r="G165" s="95"/>
      <c r="H165" s="95"/>
      <c r="I165" s="95"/>
      <c r="J165" s="95"/>
      <c r="K165" s="95"/>
      <c r="L165" s="95"/>
      <c r="M165" s="95"/>
      <c r="N165" s="95"/>
      <c r="O165" s="95"/>
      <c r="P165" s="95"/>
      <c r="Q165" s="95"/>
    </row>
    <row r="166" spans="1:17" ht="15" thickBot="1">
      <c r="A166" s="3" t="s">
        <v>5</v>
      </c>
      <c r="B166" s="6" t="s">
        <v>11</v>
      </c>
      <c r="C166" s="6" t="s">
        <v>16</v>
      </c>
      <c r="D166" s="46" t="s">
        <v>17</v>
      </c>
      <c r="E166" s="97" t="s">
        <v>18</v>
      </c>
      <c r="F166" s="97" t="s">
        <v>19</v>
      </c>
      <c r="G166" s="97" t="s">
        <v>20</v>
      </c>
      <c r="H166" s="97" t="s">
        <v>21</v>
      </c>
      <c r="I166" s="97" t="s">
        <v>22</v>
      </c>
      <c r="J166" s="97" t="s">
        <v>23</v>
      </c>
      <c r="K166" s="97" t="s">
        <v>24</v>
      </c>
      <c r="L166" s="97" t="s">
        <v>25</v>
      </c>
      <c r="M166" s="97" t="s">
        <v>26</v>
      </c>
      <c r="N166" s="97" t="s">
        <v>27</v>
      </c>
      <c r="O166" s="97" t="s">
        <v>28</v>
      </c>
      <c r="P166" s="97" t="s">
        <v>29</v>
      </c>
      <c r="Q166" s="97" t="s">
        <v>30</v>
      </c>
    </row>
    <row r="167" spans="1:17" ht="15" thickBot="1">
      <c r="A167" s="7">
        <v>44352</v>
      </c>
      <c r="B167" s="4">
        <v>22</v>
      </c>
      <c r="C167" s="4" t="s">
        <v>140</v>
      </c>
      <c r="D167" s="41">
        <v>2</v>
      </c>
      <c r="E167" s="31">
        <v>0.4</v>
      </c>
      <c r="F167" s="31">
        <v>10.9</v>
      </c>
      <c r="G167" s="31">
        <v>22.5</v>
      </c>
      <c r="H167" s="31">
        <v>28.5</v>
      </c>
      <c r="I167" s="31">
        <v>34.799999999999997</v>
      </c>
      <c r="J167" s="31">
        <v>37.200000000000003</v>
      </c>
      <c r="K167" s="31">
        <v>40.299999999999997</v>
      </c>
      <c r="L167" s="31">
        <v>38.5</v>
      </c>
      <c r="M167" s="31">
        <v>35.200000000000003</v>
      </c>
      <c r="N167" s="31">
        <v>26</v>
      </c>
      <c r="O167" s="31">
        <v>14.5</v>
      </c>
      <c r="P167" s="31">
        <v>3.1</v>
      </c>
      <c r="Q167" s="32">
        <v>40.299999999999997</v>
      </c>
    </row>
    <row r="168" spans="1:17" ht="15" thickBot="1">
      <c r="A168" s="7">
        <v>44352</v>
      </c>
      <c r="B168" s="4">
        <v>22</v>
      </c>
      <c r="C168" s="4" t="s">
        <v>133</v>
      </c>
      <c r="D168" s="8">
        <v>98</v>
      </c>
      <c r="E168" s="11">
        <v>30</v>
      </c>
      <c r="F168" s="11">
        <v>30</v>
      </c>
      <c r="G168" s="11">
        <v>30</v>
      </c>
      <c r="H168" s="11">
        <v>30</v>
      </c>
      <c r="I168" s="11">
        <v>30</v>
      </c>
      <c r="J168" s="11">
        <v>30</v>
      </c>
      <c r="K168" s="11">
        <v>30</v>
      </c>
      <c r="L168" s="11">
        <v>30</v>
      </c>
      <c r="M168" s="11">
        <v>30</v>
      </c>
      <c r="N168" s="11">
        <v>30</v>
      </c>
      <c r="O168" s="11">
        <v>30</v>
      </c>
      <c r="P168" s="11">
        <v>30</v>
      </c>
      <c r="Q168" s="11">
        <v>30</v>
      </c>
    </row>
    <row r="169" spans="1:17" ht="15" thickBot="1">
      <c r="A169" s="7"/>
      <c r="B169" s="4"/>
      <c r="C169" s="4"/>
      <c r="D169" s="8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</row>
    <row r="170" spans="1:17">
      <c r="D170" s="50"/>
    </row>
    <row r="171" spans="1:17" ht="14.25" thickBot="1">
      <c r="D171" s="50"/>
    </row>
    <row r="172" spans="1:17" ht="15" thickBot="1">
      <c r="A172" s="3" t="s">
        <v>11</v>
      </c>
      <c r="B172" s="6" t="s">
        <v>12</v>
      </c>
      <c r="C172" s="6" t="s">
        <v>13</v>
      </c>
      <c r="D172" s="45"/>
      <c r="E172" s="95"/>
      <c r="F172" s="95"/>
      <c r="G172" s="95"/>
      <c r="H172" s="95"/>
      <c r="I172" s="95"/>
      <c r="J172" s="95"/>
      <c r="K172" s="95"/>
      <c r="L172" s="95"/>
      <c r="M172" s="95"/>
      <c r="N172" s="95"/>
      <c r="O172" s="95"/>
      <c r="P172" s="95"/>
      <c r="Q172" s="95"/>
    </row>
    <row r="173" spans="1:17" ht="15" thickBot="1">
      <c r="A173" s="7">
        <v>23</v>
      </c>
      <c r="B173" s="43" t="s">
        <v>144</v>
      </c>
      <c r="C173" s="4" t="s">
        <v>36</v>
      </c>
      <c r="D173" s="4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5"/>
      <c r="P173" s="95"/>
      <c r="Q173" s="95"/>
    </row>
    <row r="174" spans="1:17" ht="15" thickBot="1">
      <c r="A174" s="2"/>
      <c r="B174" s="1"/>
      <c r="C174" s="1"/>
      <c r="D174" s="45"/>
      <c r="E174" s="95"/>
      <c r="F174" s="95"/>
      <c r="G174" s="95"/>
      <c r="H174" s="95"/>
      <c r="I174" s="95"/>
      <c r="J174" s="95"/>
      <c r="K174" s="95"/>
      <c r="L174" s="95"/>
      <c r="M174" s="95"/>
      <c r="N174" s="95"/>
      <c r="O174" s="95"/>
      <c r="P174" s="95"/>
      <c r="Q174" s="95"/>
    </row>
    <row r="175" spans="1:17" ht="15" thickBot="1">
      <c r="A175" s="3" t="s">
        <v>5</v>
      </c>
      <c r="B175" s="6" t="s">
        <v>11</v>
      </c>
      <c r="C175" s="6" t="s">
        <v>16</v>
      </c>
      <c r="D175" s="46" t="s">
        <v>17</v>
      </c>
      <c r="E175" s="97" t="s">
        <v>18</v>
      </c>
      <c r="F175" s="97" t="s">
        <v>19</v>
      </c>
      <c r="G175" s="97" t="s">
        <v>20</v>
      </c>
      <c r="H175" s="97" t="s">
        <v>21</v>
      </c>
      <c r="I175" s="97" t="s">
        <v>22</v>
      </c>
      <c r="J175" s="97" t="s">
        <v>23</v>
      </c>
      <c r="K175" s="97" t="s">
        <v>24</v>
      </c>
      <c r="L175" s="97" t="s">
        <v>25</v>
      </c>
      <c r="M175" s="97" t="s">
        <v>26</v>
      </c>
      <c r="N175" s="97" t="s">
        <v>27</v>
      </c>
      <c r="O175" s="97" t="s">
        <v>28</v>
      </c>
      <c r="P175" s="97" t="s">
        <v>29</v>
      </c>
      <c r="Q175" s="97" t="s">
        <v>30</v>
      </c>
    </row>
    <row r="176" spans="1:17" ht="15" thickBot="1">
      <c r="A176" s="7">
        <v>44352</v>
      </c>
      <c r="B176" s="4">
        <v>23</v>
      </c>
      <c r="C176" s="4" t="s">
        <v>142</v>
      </c>
      <c r="D176" s="41">
        <v>3</v>
      </c>
      <c r="E176" s="31">
        <v>-34.700000000000003</v>
      </c>
      <c r="F176" s="31">
        <v>-34.200000000000003</v>
      </c>
      <c r="G176" s="31">
        <v>-27.8</v>
      </c>
      <c r="H176" s="31">
        <v>-18</v>
      </c>
      <c r="I176" s="31">
        <v>-9.1</v>
      </c>
      <c r="J176" s="31">
        <v>-0.4</v>
      </c>
      <c r="K176" s="31">
        <v>5.9</v>
      </c>
      <c r="L176" s="31">
        <v>1.4</v>
      </c>
      <c r="M176" s="31">
        <v>-5.4</v>
      </c>
      <c r="N176" s="31">
        <v>-18.600000000000001</v>
      </c>
      <c r="O176" s="31">
        <v>-29.3</v>
      </c>
      <c r="P176" s="31">
        <v>-32.6</v>
      </c>
      <c r="Q176" s="32">
        <v>-34.700000000000003</v>
      </c>
    </row>
    <row r="177" spans="1:17" ht="15" thickBot="1">
      <c r="A177" s="7">
        <v>44352</v>
      </c>
      <c r="B177" s="4">
        <v>23</v>
      </c>
      <c r="C177" s="4" t="s">
        <v>133</v>
      </c>
      <c r="D177" s="8">
        <v>98</v>
      </c>
      <c r="E177" s="11">
        <v>30</v>
      </c>
      <c r="F177" s="11">
        <v>30</v>
      </c>
      <c r="G177" s="11">
        <v>30</v>
      </c>
      <c r="H177" s="11">
        <v>30</v>
      </c>
      <c r="I177" s="11">
        <v>30</v>
      </c>
      <c r="J177" s="11">
        <v>30</v>
      </c>
      <c r="K177" s="11">
        <v>30</v>
      </c>
      <c r="L177" s="11">
        <v>30</v>
      </c>
      <c r="M177" s="11">
        <v>30</v>
      </c>
      <c r="N177" s="11">
        <v>30</v>
      </c>
      <c r="O177" s="11">
        <v>30</v>
      </c>
      <c r="P177" s="11">
        <v>30</v>
      </c>
      <c r="Q177" s="11">
        <v>30</v>
      </c>
    </row>
    <row r="178" spans="1:17" ht="15" thickBot="1">
      <c r="A178" s="7"/>
      <c r="B178" s="4"/>
      <c r="C178" s="4"/>
      <c r="D178" s="8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</row>
    <row r="179" spans="1:17">
      <c r="D179" s="50"/>
    </row>
    <row r="180" spans="1:17" ht="14.25" thickBot="1">
      <c r="D180" s="50"/>
    </row>
    <row r="181" spans="1:17" ht="15" thickBot="1">
      <c r="A181" s="3" t="s">
        <v>11</v>
      </c>
      <c r="B181" s="6" t="s">
        <v>12</v>
      </c>
      <c r="C181" s="6" t="s">
        <v>13</v>
      </c>
      <c r="D181" s="4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O181" s="95"/>
      <c r="P181" s="95"/>
      <c r="Q181" s="95"/>
    </row>
    <row r="182" spans="1:17" ht="15" thickBot="1">
      <c r="A182" s="7">
        <v>24</v>
      </c>
      <c r="B182" s="43" t="s">
        <v>145</v>
      </c>
      <c r="C182" s="4" t="s">
        <v>15</v>
      </c>
      <c r="D182" s="4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O182" s="95"/>
      <c r="P182" s="95"/>
      <c r="Q182" s="95"/>
    </row>
    <row r="183" spans="1:17" ht="15" thickBot="1">
      <c r="A183" s="2"/>
      <c r="B183" s="1"/>
      <c r="C183" s="1"/>
      <c r="D183" s="4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O183" s="95"/>
      <c r="P183" s="95"/>
      <c r="Q183" s="95"/>
    </row>
    <row r="184" spans="1:17" ht="15" thickBot="1">
      <c r="A184" s="3" t="s">
        <v>5</v>
      </c>
      <c r="B184" s="6" t="s">
        <v>11</v>
      </c>
      <c r="C184" s="6" t="s">
        <v>16</v>
      </c>
      <c r="D184" s="46" t="s">
        <v>17</v>
      </c>
      <c r="E184" s="97" t="s">
        <v>18</v>
      </c>
      <c r="F184" s="97" t="s">
        <v>19</v>
      </c>
      <c r="G184" s="97" t="s">
        <v>20</v>
      </c>
      <c r="H184" s="97" t="s">
        <v>21</v>
      </c>
      <c r="I184" s="97" t="s">
        <v>22</v>
      </c>
      <c r="J184" s="97" t="s">
        <v>23</v>
      </c>
      <c r="K184" s="97" t="s">
        <v>24</v>
      </c>
      <c r="L184" s="97" t="s">
        <v>25</v>
      </c>
      <c r="M184" s="97" t="s">
        <v>26</v>
      </c>
      <c r="N184" s="97" t="s">
        <v>27</v>
      </c>
      <c r="O184" s="97" t="s">
        <v>28</v>
      </c>
      <c r="P184" s="97" t="s">
        <v>29</v>
      </c>
      <c r="Q184" s="97" t="s">
        <v>30</v>
      </c>
    </row>
    <row r="185" spans="1:17" ht="15" thickBot="1">
      <c r="A185" s="7">
        <v>44352</v>
      </c>
      <c r="B185" s="4">
        <v>24</v>
      </c>
      <c r="C185" s="4" t="s">
        <v>140</v>
      </c>
      <c r="D185" s="23">
        <v>2</v>
      </c>
      <c r="E185" s="31">
        <v>1.9</v>
      </c>
      <c r="F185" s="31">
        <v>5</v>
      </c>
      <c r="G185" s="31">
        <v>10.5</v>
      </c>
      <c r="H185" s="31">
        <v>25.6</v>
      </c>
      <c r="I185" s="31">
        <v>30.8</v>
      </c>
      <c r="J185" s="31">
        <v>80.8</v>
      </c>
      <c r="K185" s="31">
        <v>120.1</v>
      </c>
      <c r="L185" s="31">
        <v>75.400000000000006</v>
      </c>
      <c r="M185" s="31">
        <v>38.200000000000003</v>
      </c>
      <c r="N185" s="31">
        <v>12.9</v>
      </c>
      <c r="O185" s="31">
        <v>3.5</v>
      </c>
      <c r="P185" s="31">
        <v>3.9</v>
      </c>
      <c r="Q185" s="32">
        <v>120.1</v>
      </c>
    </row>
    <row r="186" spans="1:17" ht="15" thickBot="1">
      <c r="A186" s="7">
        <v>44352</v>
      </c>
      <c r="B186" s="4">
        <v>24</v>
      </c>
      <c r="C186" s="4" t="s">
        <v>133</v>
      </c>
      <c r="D186" s="8">
        <v>98</v>
      </c>
      <c r="E186" s="11">
        <v>30</v>
      </c>
      <c r="F186" s="11">
        <v>30</v>
      </c>
      <c r="G186" s="11">
        <v>30</v>
      </c>
      <c r="H186" s="11">
        <v>30</v>
      </c>
      <c r="I186" s="11">
        <v>30</v>
      </c>
      <c r="J186" s="11">
        <v>30</v>
      </c>
      <c r="K186" s="11">
        <v>30</v>
      </c>
      <c r="L186" s="11">
        <v>30</v>
      </c>
      <c r="M186" s="11">
        <v>30</v>
      </c>
      <c r="N186" s="11">
        <v>30</v>
      </c>
      <c r="O186" s="11">
        <v>30</v>
      </c>
      <c r="P186" s="11">
        <v>30</v>
      </c>
      <c r="Q186" s="11">
        <v>30</v>
      </c>
    </row>
    <row r="187" spans="1:17" ht="14.25" thickBot="1">
      <c r="A187" s="14"/>
      <c r="B187" s="15"/>
      <c r="C187" s="15"/>
      <c r="D187" s="48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</row>
    <row r="188" spans="1:17">
      <c r="D188" s="50"/>
    </row>
    <row r="189" spans="1:17" ht="14.25" thickBot="1">
      <c r="D189" s="50"/>
    </row>
    <row r="190" spans="1:17" ht="15" thickBot="1">
      <c r="A190" s="3" t="s">
        <v>11</v>
      </c>
      <c r="B190" s="6" t="s">
        <v>12</v>
      </c>
      <c r="C190" s="6" t="s">
        <v>13</v>
      </c>
      <c r="D190" s="4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</row>
    <row r="191" spans="1:17" ht="15" thickBot="1">
      <c r="A191" s="7">
        <v>24</v>
      </c>
      <c r="B191" s="43" t="s">
        <v>146</v>
      </c>
      <c r="C191" s="4" t="s">
        <v>147</v>
      </c>
      <c r="D191" s="45"/>
      <c r="E191" s="95"/>
      <c r="F191" s="95"/>
      <c r="G191" s="95"/>
      <c r="H191" s="95"/>
      <c r="I191" s="95"/>
      <c r="J191" s="95"/>
      <c r="K191" s="95"/>
      <c r="L191" s="95"/>
      <c r="M191" s="95"/>
      <c r="N191" s="95"/>
      <c r="O191" s="95"/>
      <c r="P191" s="95"/>
      <c r="Q191" s="95"/>
    </row>
    <row r="192" spans="1:17" ht="15" thickBot="1">
      <c r="A192" s="2"/>
      <c r="B192" s="1"/>
      <c r="C192" s="1"/>
      <c r="D192" s="45"/>
      <c r="E192" s="95"/>
      <c r="F192" s="95"/>
      <c r="G192" s="95"/>
      <c r="H192" s="95"/>
      <c r="I192" s="95"/>
      <c r="J192" s="95"/>
      <c r="K192" s="95"/>
      <c r="L192" s="95"/>
      <c r="M192" s="95"/>
      <c r="N192" s="95"/>
      <c r="O192" s="95"/>
      <c r="P192" s="95"/>
      <c r="Q192" s="95"/>
    </row>
    <row r="193" spans="1:17" ht="15" thickBot="1">
      <c r="A193" s="3" t="s">
        <v>5</v>
      </c>
      <c r="B193" s="6" t="s">
        <v>11</v>
      </c>
      <c r="C193" s="6" t="s">
        <v>16</v>
      </c>
      <c r="D193" s="46" t="s">
        <v>17</v>
      </c>
      <c r="E193" s="97" t="s">
        <v>18</v>
      </c>
      <c r="F193" s="97" t="s">
        <v>19</v>
      </c>
      <c r="G193" s="97" t="s">
        <v>20</v>
      </c>
      <c r="H193" s="97" t="s">
        <v>21</v>
      </c>
      <c r="I193" s="97" t="s">
        <v>22</v>
      </c>
      <c r="J193" s="97" t="s">
        <v>23</v>
      </c>
      <c r="K193" s="97" t="s">
        <v>24</v>
      </c>
      <c r="L193" s="97" t="s">
        <v>25</v>
      </c>
      <c r="M193" s="97" t="s">
        <v>26</v>
      </c>
      <c r="N193" s="97" t="s">
        <v>27</v>
      </c>
      <c r="O193" s="97" t="s">
        <v>28</v>
      </c>
      <c r="P193" s="97" t="s">
        <v>29</v>
      </c>
      <c r="Q193" s="97" t="s">
        <v>30</v>
      </c>
    </row>
    <row r="194" spans="1:17" ht="15" thickBot="1">
      <c r="A194" s="7">
        <v>44352</v>
      </c>
      <c r="B194" s="4">
        <v>24</v>
      </c>
      <c r="C194" s="4" t="s">
        <v>140</v>
      </c>
      <c r="D194" s="41">
        <v>3</v>
      </c>
      <c r="E194" s="31">
        <v>24</v>
      </c>
      <c r="F194" s="31">
        <v>20</v>
      </c>
      <c r="G194" s="31">
        <v>28</v>
      </c>
      <c r="H194" s="31">
        <v>40</v>
      </c>
      <c r="I194" s="31">
        <v>34</v>
      </c>
      <c r="J194" s="31">
        <v>28</v>
      </c>
      <c r="K194" s="31">
        <v>24</v>
      </c>
      <c r="L194" s="31">
        <v>24</v>
      </c>
      <c r="M194" s="31">
        <v>25</v>
      </c>
      <c r="N194" s="31">
        <v>24</v>
      </c>
      <c r="O194" s="31">
        <v>28</v>
      </c>
      <c r="P194" s="31">
        <v>24</v>
      </c>
      <c r="Q194" s="32">
        <v>40</v>
      </c>
    </row>
    <row r="195" spans="1:17" ht="15" thickBot="1">
      <c r="A195" s="7">
        <v>44352</v>
      </c>
      <c r="B195" s="4">
        <v>24</v>
      </c>
      <c r="C195" s="4" t="s">
        <v>133</v>
      </c>
      <c r="D195" s="8">
        <v>98</v>
      </c>
      <c r="E195" s="11">
        <v>30</v>
      </c>
      <c r="F195" s="11">
        <v>30</v>
      </c>
      <c r="G195" s="11">
        <v>30</v>
      </c>
      <c r="H195" s="11">
        <v>30</v>
      </c>
      <c r="I195" s="11">
        <v>30</v>
      </c>
      <c r="J195" s="11">
        <v>30</v>
      </c>
      <c r="K195" s="11">
        <v>30</v>
      </c>
      <c r="L195" s="11">
        <v>30</v>
      </c>
      <c r="M195" s="11">
        <v>30</v>
      </c>
      <c r="N195" s="11">
        <v>30</v>
      </c>
      <c r="O195" s="11">
        <v>30</v>
      </c>
      <c r="P195" s="11">
        <v>30</v>
      </c>
      <c r="Q195" s="11">
        <v>30</v>
      </c>
    </row>
    <row r="196" spans="1:17" ht="15" thickBot="1">
      <c r="A196" s="7"/>
      <c r="B196" s="4"/>
      <c r="C196" s="4"/>
      <c r="D196" s="8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</row>
    <row r="197" spans="1:17">
      <c r="A197" s="39"/>
      <c r="B197" s="37"/>
      <c r="C197" s="37"/>
      <c r="D197" s="49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</row>
    <row r="198" spans="1:17" ht="14.25" thickBot="1">
      <c r="D198" s="50"/>
    </row>
    <row r="199" spans="1:17" ht="15" thickBot="1">
      <c r="A199" s="3" t="s">
        <v>11</v>
      </c>
      <c r="B199" s="6" t="s">
        <v>12</v>
      </c>
      <c r="C199" s="6" t="s">
        <v>13</v>
      </c>
      <c r="D199" s="45"/>
      <c r="E199" s="95"/>
      <c r="F199" s="95"/>
      <c r="G199" s="95"/>
      <c r="H199" s="95"/>
      <c r="I199" s="95"/>
      <c r="J199" s="95"/>
      <c r="K199" s="95"/>
      <c r="L199" s="95"/>
      <c r="M199" s="95"/>
      <c r="N199" s="95"/>
      <c r="O199" s="95"/>
      <c r="P199" s="95"/>
      <c r="Q199" s="95"/>
    </row>
    <row r="200" spans="1:17" ht="15" thickBot="1">
      <c r="A200" s="7">
        <v>30</v>
      </c>
      <c r="B200" s="43" t="s">
        <v>164</v>
      </c>
      <c r="C200" s="4" t="s">
        <v>165</v>
      </c>
      <c r="D200" s="4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5"/>
      <c r="P200" s="95"/>
      <c r="Q200" s="95"/>
    </row>
    <row r="201" spans="1:17" ht="15" thickBot="1">
      <c r="A201" s="2"/>
      <c r="B201" s="1"/>
      <c r="C201" s="1"/>
      <c r="D201" s="45"/>
      <c r="E201" s="95"/>
      <c r="F201" s="95"/>
      <c r="G201" s="95"/>
      <c r="H201" s="95"/>
      <c r="I201" s="95"/>
      <c r="J201" s="95"/>
      <c r="K201" s="95"/>
      <c r="L201" s="95"/>
      <c r="M201" s="95"/>
      <c r="N201" s="95"/>
      <c r="O201" s="95"/>
      <c r="P201" s="95"/>
      <c r="Q201" s="95"/>
    </row>
    <row r="202" spans="1:17" ht="15" thickBot="1">
      <c r="A202" s="3" t="s">
        <v>5</v>
      </c>
      <c r="B202" s="6" t="s">
        <v>11</v>
      </c>
      <c r="C202" s="6" t="s">
        <v>16</v>
      </c>
      <c r="D202" s="46" t="s">
        <v>17</v>
      </c>
      <c r="E202" s="97" t="s">
        <v>18</v>
      </c>
      <c r="F202" s="97" t="s">
        <v>19</v>
      </c>
      <c r="G202" s="97" t="s">
        <v>20</v>
      </c>
      <c r="H202" s="97" t="s">
        <v>21</v>
      </c>
      <c r="I202" s="97" t="s">
        <v>22</v>
      </c>
      <c r="J202" s="97" t="s">
        <v>23</v>
      </c>
      <c r="K202" s="97" t="s">
        <v>24</v>
      </c>
      <c r="L202" s="97" t="s">
        <v>25</v>
      </c>
      <c r="M202" s="97" t="s">
        <v>26</v>
      </c>
      <c r="N202" s="97" t="s">
        <v>27</v>
      </c>
      <c r="O202" s="97" t="s">
        <v>28</v>
      </c>
      <c r="P202" s="97" t="s">
        <v>29</v>
      </c>
      <c r="Q202" s="97" t="s">
        <v>30</v>
      </c>
    </row>
    <row r="203" spans="1:17" ht="15" thickBot="1">
      <c r="A203" s="7">
        <v>44352</v>
      </c>
      <c r="B203" s="4">
        <v>30</v>
      </c>
      <c r="C203" s="4" t="s">
        <v>150</v>
      </c>
      <c r="D203" s="23">
        <v>1</v>
      </c>
      <c r="E203" s="32">
        <v>2</v>
      </c>
      <c r="F203" s="32">
        <v>2</v>
      </c>
      <c r="G203" s="32">
        <v>3</v>
      </c>
      <c r="H203" s="32">
        <v>3</v>
      </c>
      <c r="I203" s="32">
        <v>4</v>
      </c>
      <c r="J203" s="32">
        <v>4</v>
      </c>
      <c r="K203" s="32">
        <v>4</v>
      </c>
      <c r="L203" s="32">
        <v>4</v>
      </c>
      <c r="M203" s="32">
        <v>3</v>
      </c>
      <c r="N203" s="32">
        <v>3</v>
      </c>
      <c r="O203" s="32">
        <v>2</v>
      </c>
      <c r="P203" s="32">
        <v>2</v>
      </c>
      <c r="Q203" s="32">
        <f t="shared" ref="Q203" si="6">AVERAGE(E203:P203)</f>
        <v>3</v>
      </c>
    </row>
    <row r="204" spans="1:17" ht="15" thickBot="1">
      <c r="A204" s="7">
        <v>44352</v>
      </c>
      <c r="B204" s="4">
        <v>30</v>
      </c>
      <c r="C204" s="4" t="s">
        <v>133</v>
      </c>
      <c r="D204" s="8">
        <v>98</v>
      </c>
      <c r="E204" s="11">
        <v>30</v>
      </c>
      <c r="F204" s="11">
        <v>30</v>
      </c>
      <c r="G204" s="11">
        <v>30</v>
      </c>
      <c r="H204" s="11">
        <v>30</v>
      </c>
      <c r="I204" s="11">
        <v>30</v>
      </c>
      <c r="J204" s="11">
        <v>30</v>
      </c>
      <c r="K204" s="11">
        <v>30</v>
      </c>
      <c r="L204" s="11">
        <v>30</v>
      </c>
      <c r="M204" s="11">
        <v>30</v>
      </c>
      <c r="N204" s="11">
        <v>30</v>
      </c>
      <c r="O204" s="11">
        <v>30</v>
      </c>
      <c r="P204" s="11">
        <v>30</v>
      </c>
      <c r="Q204" s="11">
        <v>30</v>
      </c>
    </row>
    <row r="205" spans="1:17" ht="15" thickBot="1">
      <c r="A205" s="7"/>
      <c r="B205" s="4"/>
      <c r="C205" s="4"/>
      <c r="D205" s="8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</row>
    <row r="206" spans="1:17">
      <c r="A206" s="39"/>
      <c r="B206" s="37"/>
      <c r="C206" s="37"/>
      <c r="D206" s="49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</row>
    <row r="207" spans="1:17" ht="14.25" thickBot="1">
      <c r="D207" s="50"/>
    </row>
    <row r="208" spans="1:17" ht="15" thickBot="1">
      <c r="A208" s="3" t="s">
        <v>11</v>
      </c>
      <c r="B208" s="6" t="s">
        <v>12</v>
      </c>
      <c r="C208" s="6" t="s">
        <v>13</v>
      </c>
      <c r="D208" s="45"/>
      <c r="E208" s="95"/>
      <c r="F208" s="95"/>
      <c r="G208" s="95"/>
      <c r="H208" s="95"/>
      <c r="I208" s="95"/>
      <c r="J208" s="95"/>
      <c r="K208" s="95"/>
      <c r="L208" s="95"/>
      <c r="M208" s="95"/>
      <c r="N208" s="95"/>
      <c r="O208" s="95"/>
      <c r="P208" s="95"/>
      <c r="Q208" s="95"/>
    </row>
    <row r="209" spans="1:18" ht="15" thickBot="1">
      <c r="A209" s="7">
        <v>34</v>
      </c>
      <c r="B209" s="36" t="s">
        <v>154</v>
      </c>
      <c r="C209" s="4" t="s">
        <v>155</v>
      </c>
      <c r="D209" s="45"/>
      <c r="E209" s="95"/>
      <c r="F209" s="95"/>
      <c r="G209" s="95"/>
      <c r="H209" s="95"/>
      <c r="I209" s="95"/>
      <c r="J209" s="95"/>
      <c r="K209" s="95"/>
      <c r="L209" s="95"/>
      <c r="M209" s="95"/>
      <c r="N209" s="95"/>
      <c r="O209" s="95"/>
      <c r="P209" s="95"/>
      <c r="Q209" s="95"/>
    </row>
    <row r="210" spans="1:18" ht="15" thickBot="1">
      <c r="A210" s="2"/>
      <c r="B210" s="1"/>
      <c r="C210" s="1"/>
      <c r="D210" s="45"/>
      <c r="E210" s="95"/>
      <c r="F210" s="95"/>
      <c r="G210" s="95"/>
      <c r="H210" s="95"/>
      <c r="I210" s="95"/>
      <c r="J210" s="95"/>
      <c r="K210" s="95"/>
      <c r="L210" s="95"/>
      <c r="M210" s="95"/>
      <c r="N210" s="95"/>
      <c r="O210" s="95"/>
      <c r="P210" s="95"/>
      <c r="Q210" s="95"/>
    </row>
    <row r="211" spans="1:18" ht="15" thickBot="1">
      <c r="A211" s="3" t="s">
        <v>5</v>
      </c>
      <c r="B211" s="6" t="s">
        <v>11</v>
      </c>
      <c r="C211" s="6" t="s">
        <v>16</v>
      </c>
      <c r="D211" s="46" t="s">
        <v>17</v>
      </c>
      <c r="E211" s="97" t="s">
        <v>18</v>
      </c>
      <c r="F211" s="97" t="s">
        <v>19</v>
      </c>
      <c r="G211" s="97" t="s">
        <v>20</v>
      </c>
      <c r="H211" s="97" t="s">
        <v>21</v>
      </c>
      <c r="I211" s="97" t="s">
        <v>22</v>
      </c>
      <c r="J211" s="97" t="s">
        <v>23</v>
      </c>
      <c r="K211" s="97" t="s">
        <v>24</v>
      </c>
      <c r="L211" s="97" t="s">
        <v>25</v>
      </c>
      <c r="M211" s="97" t="s">
        <v>26</v>
      </c>
      <c r="N211" s="97" t="s">
        <v>27</v>
      </c>
      <c r="O211" s="97" t="s">
        <v>28</v>
      </c>
      <c r="P211" s="97" t="s">
        <v>29</v>
      </c>
      <c r="Q211" s="97" t="s">
        <v>30</v>
      </c>
    </row>
    <row r="212" spans="1:18" ht="15" thickBot="1">
      <c r="A212" s="7">
        <v>44352</v>
      </c>
      <c r="B212" s="4">
        <v>34</v>
      </c>
      <c r="C212" s="4" t="s">
        <v>37</v>
      </c>
      <c r="D212" s="23">
        <v>1</v>
      </c>
      <c r="E212" s="31">
        <v>4.0792338709677418</v>
      </c>
      <c r="F212" s="31">
        <v>4.0732949512843222</v>
      </c>
      <c r="G212" s="31">
        <v>4.9119959677419356</v>
      </c>
      <c r="H212" s="31">
        <v>6.012291666666667</v>
      </c>
      <c r="I212" s="31">
        <v>5.665322580645161</v>
      </c>
      <c r="J212" s="31">
        <v>4.489583333333333</v>
      </c>
      <c r="K212" s="31">
        <v>3.693548387096774</v>
      </c>
      <c r="L212" s="31">
        <v>3.5712701612903226</v>
      </c>
      <c r="M212" s="31">
        <v>4.1810416666666663</v>
      </c>
      <c r="N212" s="31">
        <v>4.5189372119815667</v>
      </c>
      <c r="O212" s="31">
        <v>4.5960119047619052</v>
      </c>
      <c r="P212" s="31">
        <v>4.5001213592233009</v>
      </c>
      <c r="Q212" s="32">
        <v>4.5245872255098547</v>
      </c>
    </row>
    <row r="213" spans="1:18" ht="15" thickBot="1">
      <c r="A213" s="7">
        <v>44352</v>
      </c>
      <c r="B213" s="4">
        <v>34</v>
      </c>
      <c r="C213" s="4" t="s">
        <v>133</v>
      </c>
      <c r="D213" s="8">
        <v>98</v>
      </c>
      <c r="E213" s="11">
        <v>30</v>
      </c>
      <c r="F213" s="11">
        <v>30</v>
      </c>
      <c r="G213" s="11">
        <v>30</v>
      </c>
      <c r="H213" s="11">
        <v>30</v>
      </c>
      <c r="I213" s="11">
        <v>30</v>
      </c>
      <c r="J213" s="11">
        <v>30</v>
      </c>
      <c r="K213" s="11">
        <v>30</v>
      </c>
      <c r="L213" s="11">
        <v>30</v>
      </c>
      <c r="M213" s="11">
        <v>30</v>
      </c>
      <c r="N213" s="11">
        <v>30</v>
      </c>
      <c r="O213" s="11">
        <v>30</v>
      </c>
      <c r="P213" s="11">
        <v>30</v>
      </c>
      <c r="Q213" s="11">
        <v>30</v>
      </c>
    </row>
    <row r="214" spans="1:18" ht="15" thickBot="1">
      <c r="A214" s="7"/>
      <c r="B214" s="4"/>
      <c r="C214" s="4"/>
      <c r="D214" s="8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</row>
    <row r="215" spans="1:18">
      <c r="D215" s="50"/>
    </row>
    <row r="216" spans="1:18" ht="14.25" thickBot="1">
      <c r="D216" s="50"/>
    </row>
    <row r="217" spans="1:18" ht="15" thickBot="1">
      <c r="A217" s="3" t="s">
        <v>11</v>
      </c>
      <c r="B217" s="6" t="s">
        <v>12</v>
      </c>
      <c r="C217" s="6" t="s">
        <v>13</v>
      </c>
      <c r="D217" s="45"/>
      <c r="E217" s="95"/>
      <c r="F217" s="95"/>
      <c r="G217" s="95"/>
      <c r="H217" s="95"/>
      <c r="I217" s="95"/>
      <c r="J217" s="95"/>
      <c r="K217" s="95"/>
      <c r="L217" s="95"/>
      <c r="M217" s="95"/>
      <c r="N217" s="95"/>
      <c r="O217" s="95"/>
      <c r="P217" s="95"/>
      <c r="Q217" s="95"/>
    </row>
    <row r="218" spans="1:18" ht="15" thickBot="1">
      <c r="A218" s="7">
        <v>35</v>
      </c>
      <c r="B218" s="43" t="s">
        <v>156</v>
      </c>
      <c r="C218" s="4" t="s">
        <v>157</v>
      </c>
      <c r="D218" s="45"/>
      <c r="E218" s="95"/>
      <c r="F218" s="95"/>
      <c r="G218" s="95"/>
      <c r="H218" s="95"/>
      <c r="I218" s="95"/>
      <c r="J218" s="95"/>
      <c r="K218" s="95"/>
      <c r="L218" s="95"/>
      <c r="M218" s="95"/>
      <c r="N218" s="95"/>
      <c r="O218" s="95"/>
      <c r="P218" s="95"/>
      <c r="Q218" s="95"/>
    </row>
    <row r="219" spans="1:18" ht="15" thickBot="1">
      <c r="A219" s="2"/>
      <c r="B219" s="1"/>
      <c r="C219" s="1"/>
      <c r="D219" s="45"/>
      <c r="E219" s="95"/>
      <c r="F219" s="95"/>
      <c r="G219" s="95"/>
      <c r="H219" s="95"/>
      <c r="I219" s="95"/>
      <c r="J219" s="95"/>
      <c r="K219" s="95"/>
      <c r="L219" s="95"/>
      <c r="M219" s="95"/>
      <c r="N219" s="95"/>
      <c r="O219" s="95"/>
      <c r="P219" s="95"/>
      <c r="Q219" s="95"/>
    </row>
    <row r="220" spans="1:18" ht="15" thickBot="1">
      <c r="A220" s="3" t="s">
        <v>5</v>
      </c>
      <c r="B220" s="6" t="s">
        <v>11</v>
      </c>
      <c r="C220" s="6" t="s">
        <v>16</v>
      </c>
      <c r="D220" s="46" t="s">
        <v>17</v>
      </c>
      <c r="E220" s="102" t="s">
        <v>158</v>
      </c>
      <c r="F220" s="97" t="s">
        <v>18</v>
      </c>
      <c r="G220" s="97" t="s">
        <v>19</v>
      </c>
      <c r="H220" s="97" t="s">
        <v>20</v>
      </c>
      <c r="I220" s="97" t="s">
        <v>21</v>
      </c>
      <c r="J220" s="97" t="s">
        <v>22</v>
      </c>
      <c r="K220" s="97" t="s">
        <v>23</v>
      </c>
      <c r="L220" s="97" t="s">
        <v>24</v>
      </c>
      <c r="M220" s="97" t="s">
        <v>25</v>
      </c>
      <c r="N220" s="97" t="s">
        <v>26</v>
      </c>
      <c r="O220" s="97" t="s">
        <v>27</v>
      </c>
      <c r="P220" s="97" t="s">
        <v>28</v>
      </c>
      <c r="Q220" s="97" t="s">
        <v>29</v>
      </c>
      <c r="R220" s="6" t="s">
        <v>30</v>
      </c>
    </row>
    <row r="221" spans="1:18" ht="15" thickBot="1">
      <c r="A221" s="7">
        <v>44352</v>
      </c>
      <c r="B221" s="4">
        <v>35</v>
      </c>
      <c r="C221" s="4" t="s">
        <v>150</v>
      </c>
      <c r="D221" s="41">
        <v>1</v>
      </c>
      <c r="E221" s="31">
        <v>360</v>
      </c>
      <c r="F221" s="31">
        <v>13.158108999666668</v>
      </c>
      <c r="G221" s="31">
        <v>16.352237312333333</v>
      </c>
      <c r="H221" s="31">
        <v>22.402418649333335</v>
      </c>
      <c r="I221" s="31">
        <v>22.207104133333338</v>
      </c>
      <c r="J221" s="31">
        <v>25.191855308333334</v>
      </c>
      <c r="K221" s="31">
        <v>26.352216823333332</v>
      </c>
      <c r="L221" s="31">
        <v>26.881264815000002</v>
      </c>
      <c r="M221" s="31">
        <v>23.968229036666667</v>
      </c>
      <c r="N221" s="31">
        <v>21.114974913333334</v>
      </c>
      <c r="O221" s="31">
        <v>20.173722650333332</v>
      </c>
      <c r="P221" s="31">
        <v>13.998163428666665</v>
      </c>
      <c r="Q221" s="31">
        <v>11.661655021000001</v>
      </c>
      <c r="R221" s="31">
        <v>20.288495924277779</v>
      </c>
    </row>
    <row r="222" spans="1:18" ht="15" thickBot="1">
      <c r="A222" s="7">
        <v>44352</v>
      </c>
      <c r="B222" s="4">
        <v>35</v>
      </c>
      <c r="C222" s="4" t="s">
        <v>150</v>
      </c>
      <c r="D222" s="41">
        <v>1</v>
      </c>
      <c r="E222" s="31">
        <v>45</v>
      </c>
      <c r="F222" s="31">
        <v>2.9593044911000002</v>
      </c>
      <c r="G222" s="31">
        <v>5.0190554590000005</v>
      </c>
      <c r="H222" s="31">
        <v>9.2346212933333334</v>
      </c>
      <c r="I222" s="31">
        <v>8.6364038723333341</v>
      </c>
      <c r="J222" s="31">
        <v>10.577688633666668</v>
      </c>
      <c r="K222" s="31">
        <v>12.757037838333332</v>
      </c>
      <c r="L222" s="31">
        <v>13.660737619333331</v>
      </c>
      <c r="M222" s="31">
        <v>13.174894335666668</v>
      </c>
      <c r="N222" s="31">
        <v>8.9733954573333321</v>
      </c>
      <c r="O222" s="31">
        <v>6.145601465066667</v>
      </c>
      <c r="P222" s="31">
        <v>5.6138720111333331</v>
      </c>
      <c r="Q222" s="31">
        <v>2.7556522048333334</v>
      </c>
      <c r="R222" s="31">
        <v>8.2923553900944427</v>
      </c>
    </row>
    <row r="223" spans="1:18" ht="15" thickBot="1">
      <c r="A223" s="7">
        <v>44352</v>
      </c>
      <c r="B223" s="4">
        <v>35</v>
      </c>
      <c r="C223" s="4" t="s">
        <v>150</v>
      </c>
      <c r="D223" s="41">
        <v>1</v>
      </c>
      <c r="E223" s="31">
        <v>90</v>
      </c>
      <c r="F223" s="31">
        <v>0.79773069506666672</v>
      </c>
      <c r="G223" s="31">
        <v>2.4269303981666672</v>
      </c>
      <c r="H223" s="31">
        <v>3.1571511469000004</v>
      </c>
      <c r="I223" s="31">
        <v>3.1587543950000003</v>
      </c>
      <c r="J223" s="31">
        <v>4.9794441243999996</v>
      </c>
      <c r="K223" s="31">
        <v>8.0134215653333332</v>
      </c>
      <c r="L223" s="31">
        <v>7.7937490591333338</v>
      </c>
      <c r="M223" s="31">
        <v>6.6836269453333328</v>
      </c>
      <c r="N223" s="31">
        <v>3.2620922227999998</v>
      </c>
      <c r="O223" s="31">
        <v>2.6697067994333334</v>
      </c>
      <c r="P223" s="31">
        <v>1.4641111840666663</v>
      </c>
      <c r="Q223" s="31">
        <v>0.82407064916666661</v>
      </c>
      <c r="R223" s="31">
        <v>3.769232432066667</v>
      </c>
    </row>
    <row r="224" spans="1:18" ht="15" thickBot="1">
      <c r="A224" s="7">
        <v>44352</v>
      </c>
      <c r="B224" s="4">
        <v>35</v>
      </c>
      <c r="C224" s="4" t="s">
        <v>150</v>
      </c>
      <c r="D224" s="41">
        <v>1</v>
      </c>
      <c r="E224" s="31">
        <v>135</v>
      </c>
      <c r="F224" s="31">
        <v>0.27622842700000005</v>
      </c>
      <c r="G224" s="31">
        <v>0.45566238966666678</v>
      </c>
      <c r="H224" s="31">
        <v>1.3147660610666665</v>
      </c>
      <c r="I224" s="31">
        <v>1.1755466212333334</v>
      </c>
      <c r="J224" s="31">
        <v>1.9969909221666668</v>
      </c>
      <c r="K224" s="31">
        <v>3.9675843046999999</v>
      </c>
      <c r="L224" s="31">
        <v>4.5263773960666667</v>
      </c>
      <c r="M224" s="31">
        <v>3.3680656196666661</v>
      </c>
      <c r="N224" s="31">
        <v>1.9329428242333333</v>
      </c>
      <c r="O224" s="31">
        <v>0.82566183550000005</v>
      </c>
      <c r="P224" s="31">
        <v>0.30556931296666673</v>
      </c>
      <c r="Q224" s="31">
        <v>0.15761758686666666</v>
      </c>
      <c r="R224" s="31">
        <v>1.6919177750944432</v>
      </c>
    </row>
    <row r="225" spans="1:18" ht="15" thickBot="1">
      <c r="A225" s="7">
        <v>44352</v>
      </c>
      <c r="B225" s="4">
        <v>35</v>
      </c>
      <c r="C225" s="4" t="s">
        <v>150</v>
      </c>
      <c r="D225" s="41">
        <v>1</v>
      </c>
      <c r="E225" s="31">
        <v>180</v>
      </c>
      <c r="F225" s="31">
        <v>1.5139208643333333</v>
      </c>
      <c r="G225" s="31">
        <v>2.3289781310333328</v>
      </c>
      <c r="H225" s="31">
        <v>2.6531434114000008</v>
      </c>
      <c r="I225" s="31">
        <v>4.6195438075999995</v>
      </c>
      <c r="J225" s="31">
        <v>6.310395883666664</v>
      </c>
      <c r="K225" s="31">
        <v>8.2997666080000005</v>
      </c>
      <c r="L225" s="31">
        <v>9.380990761333333</v>
      </c>
      <c r="M225" s="31">
        <v>9.763917585999998</v>
      </c>
      <c r="N225" s="31">
        <v>8.1057189806666674</v>
      </c>
      <c r="O225" s="31">
        <v>4.1852933390666669</v>
      </c>
      <c r="P225" s="31">
        <v>1.8495587863000003</v>
      </c>
      <c r="Q225" s="31">
        <v>1.4381339536</v>
      </c>
      <c r="R225" s="31">
        <v>5.0374468427499988</v>
      </c>
    </row>
    <row r="226" spans="1:18" ht="15" thickBot="1">
      <c r="A226" s="7">
        <v>44352</v>
      </c>
      <c r="B226" s="4">
        <v>35</v>
      </c>
      <c r="C226" s="4" t="s">
        <v>150</v>
      </c>
      <c r="D226" s="41">
        <v>1</v>
      </c>
      <c r="E226" s="31">
        <v>225</v>
      </c>
      <c r="F226" s="31">
        <v>9.2034092843333344</v>
      </c>
      <c r="G226" s="31">
        <v>7.6238038309</v>
      </c>
      <c r="H226" s="31">
        <v>7.8029211886666676</v>
      </c>
      <c r="I226" s="31">
        <v>9.9926681063333316</v>
      </c>
      <c r="J226" s="31">
        <v>10.038984144666667</v>
      </c>
      <c r="K226" s="31">
        <v>8.0246155219999995</v>
      </c>
      <c r="L226" s="31">
        <v>10.002546089999999</v>
      </c>
      <c r="M226" s="31">
        <v>11.716550111333335</v>
      </c>
      <c r="N226" s="31">
        <v>12.890278453333336</v>
      </c>
      <c r="O226" s="31">
        <v>10.444804755999998</v>
      </c>
      <c r="P226" s="31">
        <v>10.928963804666665</v>
      </c>
      <c r="Q226" s="31">
        <v>9.6750630063333372</v>
      </c>
      <c r="R226" s="31">
        <v>9.8620506915472159</v>
      </c>
    </row>
    <row r="227" spans="1:18" ht="15" thickBot="1">
      <c r="A227" s="7">
        <v>44352</v>
      </c>
      <c r="B227" s="4">
        <v>35</v>
      </c>
      <c r="C227" s="4" t="s">
        <v>150</v>
      </c>
      <c r="D227" s="41">
        <v>1</v>
      </c>
      <c r="E227" s="31">
        <v>270</v>
      </c>
      <c r="F227" s="31">
        <v>42.609111276666674</v>
      </c>
      <c r="G227" s="31">
        <v>36.971768956666658</v>
      </c>
      <c r="H227" s="31">
        <v>28.465690519999992</v>
      </c>
      <c r="I227" s="31">
        <v>27.949412473333339</v>
      </c>
      <c r="J227" s="31">
        <v>21.905357989000002</v>
      </c>
      <c r="K227" s="31">
        <v>15.436301930666666</v>
      </c>
      <c r="L227" s="31">
        <v>13.174646510333336</v>
      </c>
      <c r="M227" s="31">
        <v>16.447874126333335</v>
      </c>
      <c r="N227" s="31">
        <v>23.956057296666668</v>
      </c>
      <c r="O227" s="31">
        <v>33.181834343333335</v>
      </c>
      <c r="P227" s="31">
        <v>39.59322490000001</v>
      </c>
      <c r="Q227" s="31">
        <v>45.244866816666665</v>
      </c>
      <c r="R227" s="31">
        <v>28.74467892830555</v>
      </c>
    </row>
    <row r="228" spans="1:18" ht="15" thickBot="1">
      <c r="A228" s="7">
        <v>44352</v>
      </c>
      <c r="B228" s="4">
        <v>35</v>
      </c>
      <c r="C228" s="4" t="s">
        <v>150</v>
      </c>
      <c r="D228" s="41">
        <v>1</v>
      </c>
      <c r="E228" s="31">
        <v>315</v>
      </c>
      <c r="F228" s="31">
        <v>29.48218695266667</v>
      </c>
      <c r="G228" s="31">
        <v>28.821564263333332</v>
      </c>
      <c r="H228" s="31">
        <v>24.969287806666667</v>
      </c>
      <c r="I228" s="31">
        <v>22.260567161333331</v>
      </c>
      <c r="J228" s="31">
        <v>18.98218898633333</v>
      </c>
      <c r="K228" s="31">
        <v>17.149055468333337</v>
      </c>
      <c r="L228" s="31">
        <v>14.579688330666666</v>
      </c>
      <c r="M228" s="31">
        <v>14.876842718666666</v>
      </c>
      <c r="N228" s="31">
        <v>19.764540150999999</v>
      </c>
      <c r="O228" s="31">
        <v>22.373375326666668</v>
      </c>
      <c r="P228" s="31">
        <v>26.246537219999993</v>
      </c>
      <c r="Q228" s="31">
        <v>28.242940933333333</v>
      </c>
      <c r="R228" s="31">
        <v>22.312397943250001</v>
      </c>
    </row>
    <row r="229" spans="1:18">
      <c r="A229" s="39"/>
      <c r="B229" s="37"/>
      <c r="C229" s="37"/>
      <c r="D229" s="49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</row>
    <row r="230" spans="1:18" ht="14.25" thickBot="1">
      <c r="D230" s="50"/>
    </row>
    <row r="231" spans="1:18" ht="15" thickBot="1">
      <c r="A231" s="3" t="s">
        <v>11</v>
      </c>
      <c r="B231" s="6" t="s">
        <v>12</v>
      </c>
      <c r="C231" s="6" t="s">
        <v>13</v>
      </c>
      <c r="D231" s="45"/>
      <c r="E231" s="95"/>
      <c r="F231" s="95"/>
      <c r="G231" s="95"/>
      <c r="H231" s="95"/>
      <c r="I231" s="95"/>
      <c r="J231" s="95"/>
      <c r="K231" s="95"/>
      <c r="L231" s="95"/>
      <c r="M231" s="95"/>
      <c r="N231" s="95"/>
      <c r="O231" s="95"/>
      <c r="P231" s="95"/>
      <c r="Q231" s="95"/>
    </row>
    <row r="232" spans="1:18" ht="15" thickBot="1">
      <c r="A232" s="7">
        <v>36</v>
      </c>
      <c r="B232" s="42" t="s">
        <v>159</v>
      </c>
      <c r="C232" s="4" t="s">
        <v>36</v>
      </c>
      <c r="D232" s="45"/>
      <c r="E232" s="95"/>
      <c r="F232" s="95"/>
      <c r="G232" s="95"/>
      <c r="H232" s="95"/>
      <c r="I232" s="95"/>
      <c r="J232" s="95"/>
      <c r="K232" s="95"/>
      <c r="L232" s="95"/>
      <c r="M232" s="95"/>
      <c r="N232" s="95"/>
      <c r="O232" s="95"/>
      <c r="P232" s="95"/>
      <c r="Q232" s="95"/>
    </row>
    <row r="233" spans="1:18" ht="15" thickBot="1">
      <c r="A233" s="2"/>
      <c r="B233" s="1"/>
      <c r="C233" s="1"/>
      <c r="D233" s="45"/>
      <c r="E233" s="95"/>
      <c r="F233" s="95"/>
      <c r="G233" s="95"/>
      <c r="H233" s="95"/>
      <c r="I233" s="95"/>
      <c r="J233" s="95"/>
      <c r="K233" s="95"/>
      <c r="L233" s="95"/>
      <c r="M233" s="95"/>
      <c r="N233" s="95"/>
      <c r="O233" s="95"/>
      <c r="P233" s="95"/>
      <c r="Q233" s="95"/>
    </row>
    <row r="234" spans="1:18" ht="15" thickBot="1">
      <c r="A234" s="3" t="s">
        <v>5</v>
      </c>
      <c r="B234" s="6" t="s">
        <v>11</v>
      </c>
      <c r="C234" s="6" t="s">
        <v>16</v>
      </c>
      <c r="D234" s="46" t="s">
        <v>17</v>
      </c>
      <c r="E234" s="97" t="s">
        <v>18</v>
      </c>
      <c r="F234" s="97" t="s">
        <v>19</v>
      </c>
      <c r="G234" s="97" t="s">
        <v>20</v>
      </c>
      <c r="H234" s="97" t="s">
        <v>21</v>
      </c>
      <c r="I234" s="97" t="s">
        <v>22</v>
      </c>
      <c r="J234" s="97" t="s">
        <v>23</v>
      </c>
      <c r="K234" s="97" t="s">
        <v>24</v>
      </c>
      <c r="L234" s="97" t="s">
        <v>25</v>
      </c>
      <c r="M234" s="97" t="s">
        <v>26</v>
      </c>
      <c r="N234" s="97" t="s">
        <v>27</v>
      </c>
      <c r="O234" s="97" t="s">
        <v>28</v>
      </c>
      <c r="P234" s="97" t="s">
        <v>29</v>
      </c>
      <c r="Q234" s="97" t="s">
        <v>30</v>
      </c>
    </row>
    <row r="235" spans="1:18" ht="15" thickBot="1">
      <c r="A235" s="7">
        <v>44352</v>
      </c>
      <c r="B235" s="4">
        <v>36</v>
      </c>
      <c r="C235" s="4" t="s">
        <v>150</v>
      </c>
      <c r="D235" s="23">
        <v>1</v>
      </c>
      <c r="E235" s="31">
        <v>-20.531263447008147</v>
      </c>
      <c r="F235" s="31">
        <v>-15.347284538986633</v>
      </c>
      <c r="G235" s="31">
        <v>-5.7552553765285479</v>
      </c>
      <c r="H235" s="31">
        <v>6.4318749996254017</v>
      </c>
      <c r="I235" s="31">
        <v>15.991666666103868</v>
      </c>
      <c r="J235" s="31">
        <v>22.468861111518411</v>
      </c>
      <c r="K235" s="31">
        <v>24.94602151775873</v>
      </c>
      <c r="L235" s="31">
        <v>22.513709683732319</v>
      </c>
      <c r="M235" s="31">
        <v>14.856152780783466</v>
      </c>
      <c r="N235" s="31">
        <v>3.7909005399643165</v>
      </c>
      <c r="O235" s="31">
        <v>-9.2981111128193632</v>
      </c>
      <c r="P235" s="31">
        <v>-17.763629033723948</v>
      </c>
      <c r="Q235" s="32">
        <v>3.6125262397054971</v>
      </c>
    </row>
    <row r="236" spans="1:18" ht="15" thickBot="1">
      <c r="A236" s="7">
        <v>44352</v>
      </c>
      <c r="B236" s="4">
        <v>36</v>
      </c>
      <c r="C236" s="4" t="s">
        <v>133</v>
      </c>
      <c r="D236" s="8">
        <v>98</v>
      </c>
      <c r="E236" s="11">
        <v>30</v>
      </c>
      <c r="F236" s="11">
        <v>30</v>
      </c>
      <c r="G236" s="11">
        <v>30</v>
      </c>
      <c r="H236" s="11">
        <v>30</v>
      </c>
      <c r="I236" s="11">
        <v>30</v>
      </c>
      <c r="J236" s="11">
        <v>30</v>
      </c>
      <c r="K236" s="11">
        <v>30</v>
      </c>
      <c r="L236" s="11">
        <v>30</v>
      </c>
      <c r="M236" s="11">
        <v>30</v>
      </c>
      <c r="N236" s="11">
        <v>30</v>
      </c>
      <c r="O236" s="11">
        <v>30</v>
      </c>
      <c r="P236" s="11">
        <v>30</v>
      </c>
      <c r="Q236" s="11">
        <v>30</v>
      </c>
    </row>
    <row r="237" spans="1:18" ht="15" thickBot="1">
      <c r="A237" s="7"/>
      <c r="B237" s="4"/>
      <c r="C237" s="4"/>
      <c r="D237" s="8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</row>
    <row r="238" spans="1:18">
      <c r="D238" s="50"/>
    </row>
    <row r="239" spans="1:18" ht="14.25" thickBot="1">
      <c r="D239" s="50"/>
    </row>
    <row r="240" spans="1:18" ht="15" thickBot="1">
      <c r="A240" s="3" t="s">
        <v>11</v>
      </c>
      <c r="B240" s="6" t="s">
        <v>12</v>
      </c>
      <c r="C240" s="6" t="s">
        <v>13</v>
      </c>
      <c r="D240" s="45"/>
      <c r="E240" s="95"/>
      <c r="F240" s="95"/>
      <c r="G240" s="95"/>
      <c r="H240" s="95"/>
      <c r="I240" s="95"/>
      <c r="J240" s="95"/>
      <c r="K240" s="95"/>
      <c r="L240" s="95"/>
      <c r="M240" s="95"/>
      <c r="N240" s="95"/>
      <c r="O240" s="95"/>
      <c r="P240" s="95"/>
      <c r="Q240" s="95"/>
    </row>
    <row r="241" spans="1:17" ht="15" thickBot="1">
      <c r="A241" s="7">
        <v>38</v>
      </c>
      <c r="B241" s="42" t="s">
        <v>160</v>
      </c>
      <c r="C241" s="44" t="s">
        <v>161</v>
      </c>
      <c r="D241" s="45"/>
      <c r="E241" s="95"/>
      <c r="F241" s="95"/>
      <c r="G241" s="95"/>
      <c r="H241" s="95"/>
      <c r="I241" s="95"/>
      <c r="J241" s="95"/>
      <c r="K241" s="95"/>
      <c r="L241" s="95"/>
      <c r="M241" s="95"/>
      <c r="N241" s="95"/>
      <c r="O241" s="95"/>
      <c r="P241" s="95"/>
      <c r="Q241" s="95"/>
    </row>
    <row r="242" spans="1:17" ht="15" thickBot="1">
      <c r="A242" s="2"/>
      <c r="B242" s="1"/>
      <c r="C242" s="1"/>
      <c r="D242" s="45"/>
      <c r="E242" s="95"/>
      <c r="F242" s="95"/>
      <c r="G242" s="95"/>
      <c r="H242" s="95"/>
      <c r="I242" s="95"/>
      <c r="J242" s="95"/>
      <c r="K242" s="95"/>
      <c r="L242" s="95"/>
      <c r="M242" s="95"/>
      <c r="N242" s="95"/>
      <c r="O242" s="95"/>
      <c r="P242" s="95"/>
      <c r="Q242" s="95"/>
    </row>
    <row r="243" spans="1:17" ht="15" thickBot="1">
      <c r="A243" s="3" t="s">
        <v>5</v>
      </c>
      <c r="B243" s="6" t="s">
        <v>11</v>
      </c>
      <c r="C243" s="6" t="s">
        <v>16</v>
      </c>
      <c r="D243" s="46" t="s">
        <v>17</v>
      </c>
      <c r="E243" s="97" t="s">
        <v>18</v>
      </c>
      <c r="F243" s="97" t="s">
        <v>19</v>
      </c>
      <c r="G243" s="97" t="s">
        <v>20</v>
      </c>
      <c r="H243" s="97" t="s">
        <v>21</v>
      </c>
      <c r="I243" s="97" t="s">
        <v>22</v>
      </c>
      <c r="J243" s="97" t="s">
        <v>23</v>
      </c>
      <c r="K243" s="97" t="s">
        <v>24</v>
      </c>
      <c r="L243" s="97" t="s">
        <v>25</v>
      </c>
      <c r="M243" s="97" t="s">
        <v>26</v>
      </c>
      <c r="N243" s="97" t="s">
        <v>27</v>
      </c>
      <c r="O243" s="97" t="s">
        <v>28</v>
      </c>
      <c r="P243" s="97" t="s">
        <v>29</v>
      </c>
      <c r="Q243" s="97" t="s">
        <v>30</v>
      </c>
    </row>
    <row r="244" spans="1:17" ht="15" thickBot="1">
      <c r="A244" s="7">
        <v>44352</v>
      </c>
      <c r="B244" s="4">
        <v>38</v>
      </c>
      <c r="C244" s="4" t="s">
        <v>150</v>
      </c>
      <c r="D244" s="41">
        <v>1</v>
      </c>
      <c r="E244" s="41">
        <v>79.797043010752702</v>
      </c>
      <c r="F244" s="41">
        <v>73.451438438943796</v>
      </c>
      <c r="G244" s="41">
        <v>61.683304887768983</v>
      </c>
      <c r="H244" s="41">
        <v>46.263505747126437</v>
      </c>
      <c r="I244" s="41">
        <v>45.390860215053756</v>
      </c>
      <c r="J244" s="41">
        <v>53.653611111111104</v>
      </c>
      <c r="K244" s="41">
        <v>60.510483870967754</v>
      </c>
      <c r="L244" s="41">
        <v>60.352956989247296</v>
      </c>
      <c r="M244" s="41">
        <v>55.348611111111104</v>
      </c>
      <c r="N244" s="41">
        <v>55.966768631813139</v>
      </c>
      <c r="O244" s="41">
        <v>67.640880102040811</v>
      </c>
      <c r="P244" s="41">
        <v>76.747455197132609</v>
      </c>
      <c r="Q244" s="40">
        <f t="shared" ref="Q244" si="7">AVERAGE(E244:P244)</f>
        <v>61.400576609422451</v>
      </c>
    </row>
    <row r="245" spans="1:17" ht="15" thickBot="1">
      <c r="A245" s="7">
        <v>44352</v>
      </c>
      <c r="B245" s="4">
        <v>38</v>
      </c>
      <c r="C245" s="4" t="s">
        <v>133</v>
      </c>
      <c r="D245" s="8">
        <v>98</v>
      </c>
      <c r="E245" s="11">
        <v>30</v>
      </c>
      <c r="F245" s="11">
        <v>30</v>
      </c>
      <c r="G245" s="11">
        <v>30</v>
      </c>
      <c r="H245" s="11">
        <v>30</v>
      </c>
      <c r="I245" s="11">
        <v>30</v>
      </c>
      <c r="J245" s="11">
        <v>30</v>
      </c>
      <c r="K245" s="11">
        <v>30</v>
      </c>
      <c r="L245" s="11">
        <v>30</v>
      </c>
      <c r="M245" s="11">
        <v>30</v>
      </c>
      <c r="N245" s="11">
        <v>30</v>
      </c>
      <c r="O245" s="11">
        <v>30</v>
      </c>
      <c r="P245" s="11">
        <v>30</v>
      </c>
      <c r="Q245" s="11">
        <v>30</v>
      </c>
    </row>
    <row r="246" spans="1:17" ht="15" thickBot="1">
      <c r="A246" s="7"/>
      <c r="B246" s="4"/>
      <c r="C246" s="4"/>
      <c r="D246" s="8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</row>
    <row r="247" spans="1:17">
      <c r="D247" s="50"/>
    </row>
    <row r="248" spans="1:17" ht="14.25" thickBot="1">
      <c r="D248" s="50"/>
    </row>
    <row r="249" spans="1:17" ht="15" thickBot="1">
      <c r="A249" s="3" t="s">
        <v>11</v>
      </c>
      <c r="B249" s="6" t="s">
        <v>12</v>
      </c>
      <c r="C249" s="6" t="s">
        <v>13</v>
      </c>
      <c r="D249" s="45"/>
      <c r="E249" s="95"/>
      <c r="F249" s="95"/>
      <c r="G249" s="95"/>
      <c r="H249" s="95"/>
      <c r="I249" s="95"/>
      <c r="J249" s="95"/>
      <c r="K249" s="95"/>
      <c r="L249" s="95"/>
      <c r="M249" s="95"/>
      <c r="N249" s="95"/>
      <c r="O249" s="95"/>
      <c r="P249" s="95"/>
      <c r="Q249" s="95"/>
    </row>
    <row r="250" spans="1:17" ht="15" thickBot="1">
      <c r="A250" s="7">
        <v>39</v>
      </c>
      <c r="B250" s="42" t="s">
        <v>162</v>
      </c>
      <c r="C250" s="4" t="s">
        <v>36</v>
      </c>
      <c r="D250" s="45"/>
      <c r="E250" s="95"/>
      <c r="F250" s="95"/>
      <c r="G250" s="95"/>
      <c r="H250" s="95"/>
      <c r="I250" s="95"/>
      <c r="J250" s="95"/>
      <c r="K250" s="95"/>
      <c r="L250" s="95"/>
      <c r="M250" s="95"/>
      <c r="N250" s="95"/>
      <c r="O250" s="95"/>
      <c r="P250" s="95"/>
      <c r="Q250" s="95"/>
    </row>
    <row r="251" spans="1:17" ht="15" thickBot="1">
      <c r="A251" s="2"/>
      <c r="B251" s="1"/>
      <c r="C251" s="1"/>
      <c r="D251" s="45"/>
      <c r="E251" s="95"/>
      <c r="F251" s="95"/>
      <c r="G251" s="95"/>
      <c r="H251" s="95"/>
      <c r="I251" s="95"/>
      <c r="J251" s="95"/>
      <c r="K251" s="95"/>
      <c r="L251" s="95"/>
      <c r="M251" s="95"/>
      <c r="N251" s="95"/>
      <c r="O251" s="95"/>
      <c r="P251" s="95"/>
      <c r="Q251" s="95"/>
    </row>
    <row r="252" spans="1:17" ht="15" thickBot="1">
      <c r="A252" s="3" t="s">
        <v>5</v>
      </c>
      <c r="B252" s="6" t="s">
        <v>11</v>
      </c>
      <c r="C252" s="6" t="s">
        <v>16</v>
      </c>
      <c r="D252" s="46" t="s">
        <v>17</v>
      </c>
      <c r="E252" s="97" t="s">
        <v>18</v>
      </c>
      <c r="F252" s="97" t="s">
        <v>19</v>
      </c>
      <c r="G252" s="97" t="s">
        <v>20</v>
      </c>
      <c r="H252" s="97" t="s">
        <v>21</v>
      </c>
      <c r="I252" s="97" t="s">
        <v>22</v>
      </c>
      <c r="J252" s="97" t="s">
        <v>23</v>
      </c>
      <c r="K252" s="97" t="s">
        <v>24</v>
      </c>
      <c r="L252" s="97" t="s">
        <v>25</v>
      </c>
      <c r="M252" s="97" t="s">
        <v>26</v>
      </c>
      <c r="N252" s="97" t="s">
        <v>27</v>
      </c>
      <c r="O252" s="97" t="s">
        <v>28</v>
      </c>
      <c r="P252" s="97" t="s">
        <v>29</v>
      </c>
      <c r="Q252" s="97" t="s">
        <v>30</v>
      </c>
    </row>
    <row r="253" spans="1:17" ht="15" thickBot="1">
      <c r="A253" s="7">
        <v>44352</v>
      </c>
      <c r="B253" s="4">
        <v>39</v>
      </c>
      <c r="C253" s="4" t="s">
        <v>150</v>
      </c>
      <c r="D253" s="41">
        <v>1</v>
      </c>
      <c r="E253" s="31">
        <v>-21.9</v>
      </c>
      <c r="F253" s="31">
        <v>-18.54</v>
      </c>
      <c r="G253" s="31">
        <v>-12.84</v>
      </c>
      <c r="H253" s="31">
        <v>-7.23</v>
      </c>
      <c r="I253" s="31">
        <v>-0.51</v>
      </c>
      <c r="J253" s="31">
        <v>7.54</v>
      </c>
      <c r="K253" s="31">
        <v>12.11</v>
      </c>
      <c r="L253" s="31">
        <v>10.39</v>
      </c>
      <c r="M253" s="31">
        <v>2.88</v>
      </c>
      <c r="N253" s="31">
        <v>-5.46</v>
      </c>
      <c r="O253" s="31">
        <v>-13.64</v>
      </c>
      <c r="P253" s="31">
        <v>-19.54</v>
      </c>
      <c r="Q253" s="32">
        <f t="shared" ref="Q253" si="8">AVERAGE(E253:P253)</f>
        <v>-5.5616666666666674</v>
      </c>
    </row>
    <row r="254" spans="1:17" ht="15" thickBot="1">
      <c r="A254" s="7">
        <v>44352</v>
      </c>
      <c r="B254" s="4">
        <v>39</v>
      </c>
      <c r="C254" s="4" t="s">
        <v>133</v>
      </c>
      <c r="D254" s="8">
        <v>98</v>
      </c>
      <c r="E254" s="11">
        <v>30</v>
      </c>
      <c r="F254" s="11">
        <v>30</v>
      </c>
      <c r="G254" s="11">
        <v>30</v>
      </c>
      <c r="H254" s="11">
        <v>30</v>
      </c>
      <c r="I254" s="11">
        <v>30</v>
      </c>
      <c r="J254" s="11">
        <v>30</v>
      </c>
      <c r="K254" s="11">
        <v>30</v>
      </c>
      <c r="L254" s="11">
        <v>30</v>
      </c>
      <c r="M254" s="11">
        <v>30</v>
      </c>
      <c r="N254" s="11">
        <v>30</v>
      </c>
      <c r="O254" s="11">
        <v>30</v>
      </c>
      <c r="P254" s="11">
        <v>30</v>
      </c>
      <c r="Q254" s="11">
        <v>30</v>
      </c>
    </row>
    <row r="255" spans="1:17" ht="15" thickBot="1">
      <c r="A255" s="7"/>
      <c r="B255" s="4"/>
      <c r="C255" s="4"/>
      <c r="D255" s="8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</row>
    <row r="256" spans="1:17">
      <c r="D256" s="50"/>
    </row>
    <row r="257" spans="1:18" ht="14.25" thickBot="1">
      <c r="D257" s="50"/>
    </row>
    <row r="258" spans="1:18" ht="15" thickBot="1">
      <c r="A258" s="3" t="s">
        <v>11</v>
      </c>
      <c r="B258" s="6" t="s">
        <v>12</v>
      </c>
      <c r="C258" s="6" t="s">
        <v>13</v>
      </c>
      <c r="D258" s="45"/>
      <c r="E258" s="95"/>
      <c r="F258" s="95"/>
      <c r="G258" s="95"/>
      <c r="H258" s="95"/>
      <c r="I258" s="95"/>
      <c r="J258" s="95"/>
      <c r="K258" s="95"/>
      <c r="L258" s="95"/>
      <c r="M258" s="95"/>
      <c r="N258" s="95"/>
      <c r="O258" s="95"/>
      <c r="P258" s="95"/>
      <c r="Q258" s="95"/>
    </row>
    <row r="259" spans="1:18" ht="15" thickBot="1">
      <c r="A259" s="7">
        <v>40</v>
      </c>
      <c r="B259" s="42" t="s">
        <v>163</v>
      </c>
      <c r="C259" s="4" t="s">
        <v>15</v>
      </c>
      <c r="D259" s="45"/>
      <c r="E259" s="95"/>
      <c r="F259" s="95"/>
      <c r="G259" s="95"/>
      <c r="H259" s="95"/>
      <c r="I259" s="95"/>
      <c r="J259" s="95"/>
      <c r="K259" s="95"/>
      <c r="L259" s="95"/>
      <c r="M259" s="95"/>
      <c r="N259" s="95"/>
      <c r="O259" s="95"/>
      <c r="P259" s="95"/>
      <c r="Q259" s="95"/>
    </row>
    <row r="260" spans="1:18" ht="15" thickBot="1">
      <c r="A260" s="2"/>
      <c r="B260" s="1"/>
      <c r="C260" s="1"/>
      <c r="D260" s="45"/>
      <c r="E260" s="95"/>
      <c r="F260" s="95"/>
      <c r="G260" s="95"/>
      <c r="H260" s="95"/>
      <c r="I260" s="95"/>
      <c r="J260" s="95"/>
      <c r="K260" s="95"/>
      <c r="L260" s="95"/>
      <c r="M260" s="95"/>
      <c r="N260" s="95"/>
      <c r="O260" s="95"/>
      <c r="P260" s="95"/>
      <c r="Q260" s="95"/>
    </row>
    <row r="261" spans="1:18" ht="15" thickBot="1">
      <c r="A261" s="3" t="s">
        <v>5</v>
      </c>
      <c r="B261" s="6" t="s">
        <v>11</v>
      </c>
      <c r="C261" s="6" t="s">
        <v>16</v>
      </c>
      <c r="D261" s="46" t="s">
        <v>17</v>
      </c>
      <c r="E261" s="107" t="s">
        <v>18</v>
      </c>
      <c r="F261" s="107" t="s">
        <v>19</v>
      </c>
      <c r="G261" s="107" t="s">
        <v>20</v>
      </c>
      <c r="H261" s="107" t="s">
        <v>21</v>
      </c>
      <c r="I261" s="107" t="s">
        <v>22</v>
      </c>
      <c r="J261" s="107" t="s">
        <v>23</v>
      </c>
      <c r="K261" s="107" t="s">
        <v>24</v>
      </c>
      <c r="L261" s="107" t="s">
        <v>25</v>
      </c>
      <c r="M261" s="107" t="s">
        <v>26</v>
      </c>
      <c r="N261" s="107" t="s">
        <v>27</v>
      </c>
      <c r="O261" s="107" t="s">
        <v>28</v>
      </c>
      <c r="P261" s="107" t="s">
        <v>29</v>
      </c>
      <c r="Q261" s="107" t="s">
        <v>30</v>
      </c>
    </row>
    <row r="262" spans="1:18" ht="15" thickBot="1">
      <c r="A262" s="7">
        <v>44352</v>
      </c>
      <c r="B262" s="4">
        <v>40</v>
      </c>
      <c r="C262" s="4" t="s">
        <v>151</v>
      </c>
      <c r="D262" s="41">
        <v>4</v>
      </c>
      <c r="E262" s="31">
        <v>0</v>
      </c>
      <c r="F262" s="31">
        <v>0</v>
      </c>
      <c r="G262" s="31">
        <v>0</v>
      </c>
      <c r="H262" s="31">
        <v>0</v>
      </c>
      <c r="I262" s="31">
        <v>10.963333333333333</v>
      </c>
      <c r="J262" s="31">
        <v>27.196666666666665</v>
      </c>
      <c r="K262" s="31">
        <v>41.023333333333333</v>
      </c>
      <c r="L262" s="31">
        <v>41.056666666666679</v>
      </c>
      <c r="M262" s="31">
        <v>13.573333333333331</v>
      </c>
      <c r="N262" s="31">
        <v>0</v>
      </c>
      <c r="O262" s="31">
        <v>0</v>
      </c>
      <c r="P262" s="31">
        <v>0</v>
      </c>
      <c r="Q262" s="32">
        <v>133.81333333333333</v>
      </c>
      <c r="R262" s="51"/>
    </row>
    <row r="263" spans="1:18" ht="15" thickBot="1">
      <c r="A263" s="7">
        <v>44352</v>
      </c>
      <c r="B263" s="4">
        <v>40</v>
      </c>
      <c r="C263" s="4" t="s">
        <v>133</v>
      </c>
      <c r="D263" s="8">
        <v>98</v>
      </c>
      <c r="E263" s="27">
        <v>30</v>
      </c>
      <c r="F263" s="27">
        <v>30</v>
      </c>
      <c r="G263" s="27">
        <v>30</v>
      </c>
      <c r="H263" s="27">
        <v>30</v>
      </c>
      <c r="I263" s="27">
        <v>30</v>
      </c>
      <c r="J263" s="27">
        <v>30</v>
      </c>
      <c r="K263" s="27">
        <v>30</v>
      </c>
      <c r="L263" s="27">
        <v>30</v>
      </c>
      <c r="M263" s="27">
        <v>30</v>
      </c>
      <c r="N263" s="27">
        <v>30</v>
      </c>
      <c r="O263" s="27">
        <v>30</v>
      </c>
      <c r="P263" s="27">
        <v>30</v>
      </c>
      <c r="Q263" s="27">
        <v>30</v>
      </c>
    </row>
    <row r="264" spans="1:18" ht="14.25" thickBot="1">
      <c r="A264" s="14"/>
      <c r="B264" s="15"/>
      <c r="C264" s="15"/>
      <c r="D264" s="48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</row>
    <row r="265" spans="1:18">
      <c r="D265" s="50"/>
    </row>
    <row r="266" spans="1:18" ht="14.25" thickBot="1">
      <c r="D266" s="50"/>
    </row>
    <row r="267" spans="1:18" s="57" customFormat="1" ht="15" thickBot="1">
      <c r="A267" s="53" t="s">
        <v>11</v>
      </c>
      <c r="B267" s="54" t="s">
        <v>12</v>
      </c>
      <c r="C267" s="54" t="s">
        <v>13</v>
      </c>
      <c r="D267" s="55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</row>
    <row r="268" spans="1:18" ht="15" thickBot="1">
      <c r="A268" s="7">
        <v>46</v>
      </c>
      <c r="B268" s="42" t="s">
        <v>166</v>
      </c>
      <c r="C268" s="4" t="s">
        <v>33</v>
      </c>
      <c r="D268" s="45"/>
      <c r="E268" s="95"/>
      <c r="F268" s="95"/>
      <c r="G268" s="95"/>
      <c r="H268" s="95"/>
      <c r="I268" s="95"/>
      <c r="J268" s="95"/>
      <c r="K268" s="95"/>
      <c r="L268" s="95"/>
      <c r="M268" s="95"/>
      <c r="N268" s="95"/>
      <c r="O268" s="95"/>
      <c r="P268" s="95"/>
      <c r="Q268" s="95"/>
    </row>
    <row r="269" spans="1:18" ht="15" thickBot="1">
      <c r="A269" s="2"/>
      <c r="B269" s="1"/>
      <c r="C269" s="1"/>
      <c r="D269" s="45"/>
      <c r="E269" s="95"/>
      <c r="F269" s="95"/>
      <c r="G269" s="95"/>
      <c r="H269" s="95"/>
      <c r="I269" s="95"/>
      <c r="J269" s="95"/>
      <c r="K269" s="95"/>
      <c r="L269" s="95"/>
      <c r="M269" s="95"/>
      <c r="N269" s="95"/>
      <c r="O269" s="95"/>
      <c r="P269" s="95"/>
      <c r="Q269" s="95"/>
    </row>
    <row r="270" spans="1:18" ht="15" thickBot="1">
      <c r="A270" s="3" t="s">
        <v>5</v>
      </c>
      <c r="B270" s="6" t="s">
        <v>11</v>
      </c>
      <c r="C270" s="6" t="s">
        <v>16</v>
      </c>
      <c r="D270" s="46" t="s">
        <v>17</v>
      </c>
      <c r="E270" s="97" t="s">
        <v>18</v>
      </c>
      <c r="F270" s="97" t="s">
        <v>19</v>
      </c>
      <c r="G270" s="97" t="s">
        <v>20</v>
      </c>
      <c r="H270" s="97" t="s">
        <v>21</v>
      </c>
      <c r="I270" s="97" t="s">
        <v>22</v>
      </c>
      <c r="J270" s="97" t="s">
        <v>23</v>
      </c>
      <c r="K270" s="97" t="s">
        <v>24</v>
      </c>
      <c r="L270" s="97" t="s">
        <v>25</v>
      </c>
      <c r="M270" s="97" t="s">
        <v>26</v>
      </c>
      <c r="N270" s="97" t="s">
        <v>27</v>
      </c>
      <c r="O270" s="97" t="s">
        <v>28</v>
      </c>
      <c r="P270" s="97" t="s">
        <v>29</v>
      </c>
      <c r="Q270" s="97" t="s">
        <v>30</v>
      </c>
    </row>
    <row r="271" spans="1:18" ht="15" thickBot="1">
      <c r="A271" s="7">
        <v>44352</v>
      </c>
      <c r="B271" s="4">
        <v>46</v>
      </c>
      <c r="C271" s="4" t="s">
        <v>33</v>
      </c>
      <c r="D271" s="41">
        <v>5</v>
      </c>
      <c r="E271" s="31">
        <v>0</v>
      </c>
      <c r="F271" s="31">
        <v>0</v>
      </c>
      <c r="G271" s="31">
        <v>0</v>
      </c>
      <c r="H271" s="31">
        <v>0</v>
      </c>
      <c r="I271" s="31">
        <v>7.9666666666666668</v>
      </c>
      <c r="J271" s="31">
        <v>11.866666666666667</v>
      </c>
      <c r="K271" s="31">
        <v>14.066666666666666</v>
      </c>
      <c r="L271" s="31">
        <v>11.866666666666667</v>
      </c>
      <c r="M271" s="31">
        <v>7.1333333333333337</v>
      </c>
      <c r="N271" s="31">
        <v>0</v>
      </c>
      <c r="O271" s="31">
        <v>0</v>
      </c>
      <c r="P271" s="31">
        <v>0</v>
      </c>
      <c r="Q271" s="31">
        <v>52.900000000000006</v>
      </c>
    </row>
    <row r="272" spans="1:18" ht="15" thickBot="1">
      <c r="A272" s="7">
        <v>44352</v>
      </c>
      <c r="B272" s="4">
        <v>46</v>
      </c>
      <c r="C272" s="4" t="s">
        <v>133</v>
      </c>
      <c r="D272" s="8">
        <v>98</v>
      </c>
      <c r="E272" s="11">
        <v>30</v>
      </c>
      <c r="F272" s="11">
        <v>30</v>
      </c>
      <c r="G272" s="11">
        <v>30</v>
      </c>
      <c r="H272" s="11">
        <v>30</v>
      </c>
      <c r="I272" s="11">
        <v>30</v>
      </c>
      <c r="J272" s="11">
        <v>30</v>
      </c>
      <c r="K272" s="11">
        <v>30</v>
      </c>
      <c r="L272" s="11">
        <v>30</v>
      </c>
      <c r="M272" s="11">
        <v>30</v>
      </c>
      <c r="N272" s="11">
        <v>30</v>
      </c>
      <c r="O272" s="11">
        <v>30</v>
      </c>
      <c r="P272" s="11">
        <v>30</v>
      </c>
      <c r="Q272" s="11">
        <v>30</v>
      </c>
    </row>
    <row r="273" spans="1:17" ht="14.25" thickBot="1">
      <c r="A273" s="14"/>
      <c r="B273" s="15"/>
      <c r="C273" s="15"/>
      <c r="D273" s="48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</row>
    <row r="274" spans="1:17">
      <c r="D274" s="50"/>
    </row>
    <row r="275" spans="1:17" ht="14.25" thickBot="1">
      <c r="D275" s="50"/>
    </row>
    <row r="276" spans="1:17" ht="15" thickBot="1">
      <c r="A276" s="3" t="s">
        <v>11</v>
      </c>
      <c r="B276" s="6" t="s">
        <v>12</v>
      </c>
      <c r="C276" s="6" t="s">
        <v>13</v>
      </c>
      <c r="D276" s="45"/>
      <c r="E276" s="95"/>
      <c r="F276" s="95"/>
      <c r="G276" s="95"/>
      <c r="H276" s="95"/>
      <c r="I276" s="95"/>
      <c r="J276" s="95"/>
      <c r="K276" s="95"/>
      <c r="L276" s="95"/>
      <c r="M276" s="95"/>
      <c r="N276" s="95"/>
      <c r="O276" s="95"/>
      <c r="P276" s="95"/>
      <c r="Q276" s="95"/>
    </row>
    <row r="277" spans="1:17" ht="15" thickBot="1">
      <c r="A277" s="7">
        <v>47</v>
      </c>
      <c r="B277" s="42" t="s">
        <v>167</v>
      </c>
      <c r="C277" s="4" t="s">
        <v>33</v>
      </c>
      <c r="D277" s="45"/>
      <c r="E277" s="95"/>
      <c r="F277" s="95"/>
      <c r="G277" s="95"/>
      <c r="H277" s="95"/>
      <c r="I277" s="95"/>
      <c r="J277" s="95"/>
      <c r="K277" s="95"/>
      <c r="L277" s="95"/>
      <c r="M277" s="95"/>
      <c r="N277" s="95"/>
      <c r="O277" s="95"/>
      <c r="P277" s="95"/>
      <c r="Q277" s="95"/>
    </row>
    <row r="278" spans="1:17" ht="15" thickBot="1">
      <c r="A278" s="2"/>
      <c r="B278" s="1"/>
      <c r="C278" s="1"/>
      <c r="D278" s="45"/>
      <c r="E278" s="95"/>
      <c r="F278" s="95"/>
      <c r="G278" s="95"/>
      <c r="H278" s="95"/>
      <c r="I278" s="95"/>
      <c r="J278" s="95"/>
      <c r="K278" s="95"/>
      <c r="L278" s="95"/>
      <c r="M278" s="95"/>
      <c r="N278" s="95"/>
      <c r="O278" s="95"/>
      <c r="P278" s="95"/>
      <c r="Q278" s="95"/>
    </row>
    <row r="279" spans="1:17" ht="15" thickBot="1">
      <c r="A279" s="3" t="s">
        <v>5</v>
      </c>
      <c r="B279" s="6" t="s">
        <v>11</v>
      </c>
      <c r="C279" s="6" t="s">
        <v>16</v>
      </c>
      <c r="D279" s="46" t="s">
        <v>17</v>
      </c>
      <c r="E279" s="97" t="s">
        <v>18</v>
      </c>
      <c r="F279" s="97" t="s">
        <v>19</v>
      </c>
      <c r="G279" s="97" t="s">
        <v>20</v>
      </c>
      <c r="H279" s="97" t="s">
        <v>21</v>
      </c>
      <c r="I279" s="97" t="s">
        <v>22</v>
      </c>
      <c r="J279" s="97" t="s">
        <v>23</v>
      </c>
      <c r="K279" s="97" t="s">
        <v>24</v>
      </c>
      <c r="L279" s="97" t="s">
        <v>25</v>
      </c>
      <c r="M279" s="97" t="s">
        <v>26</v>
      </c>
      <c r="N279" s="97" t="s">
        <v>27</v>
      </c>
      <c r="O279" s="97" t="s">
        <v>28</v>
      </c>
      <c r="P279" s="97" t="s">
        <v>29</v>
      </c>
      <c r="Q279" s="97" t="s">
        <v>30</v>
      </c>
    </row>
    <row r="280" spans="1:17" ht="15" thickBot="1">
      <c r="A280" s="7">
        <v>44352</v>
      </c>
      <c r="B280" s="4">
        <v>47</v>
      </c>
      <c r="C280" s="4" t="s">
        <v>33</v>
      </c>
      <c r="D280" s="41">
        <v>5</v>
      </c>
      <c r="E280" s="31">
        <v>4.2666666666666666</v>
      </c>
      <c r="F280" s="31">
        <v>4.4666666666666668</v>
      </c>
      <c r="G280" s="31">
        <v>5.9333333333333336</v>
      </c>
      <c r="H280" s="31">
        <v>4.8666666666666663</v>
      </c>
      <c r="I280" s="31">
        <v>0</v>
      </c>
      <c r="J280" s="31">
        <v>0</v>
      </c>
      <c r="K280" s="31">
        <v>0</v>
      </c>
      <c r="L280" s="31">
        <v>0</v>
      </c>
      <c r="M280" s="31">
        <v>0</v>
      </c>
      <c r="N280" s="31">
        <v>5.666666666666667</v>
      </c>
      <c r="O280" s="31">
        <v>5.8</v>
      </c>
      <c r="P280" s="31">
        <v>5.7</v>
      </c>
      <c r="Q280" s="32">
        <v>36.700000000000003</v>
      </c>
    </row>
    <row r="281" spans="1:17" ht="15" thickBot="1">
      <c r="A281" s="7">
        <v>44352</v>
      </c>
      <c r="B281" s="4">
        <v>47</v>
      </c>
      <c r="C281" s="4" t="s">
        <v>133</v>
      </c>
      <c r="D281" s="8">
        <v>98</v>
      </c>
      <c r="E281" s="11">
        <v>30</v>
      </c>
      <c r="F281" s="11">
        <v>30</v>
      </c>
      <c r="G281" s="11">
        <v>30</v>
      </c>
      <c r="H281" s="11">
        <v>30</v>
      </c>
      <c r="I281" s="11">
        <v>30</v>
      </c>
      <c r="J281" s="11">
        <v>30</v>
      </c>
      <c r="K281" s="11">
        <v>30</v>
      </c>
      <c r="L281" s="11">
        <v>30</v>
      </c>
      <c r="M281" s="11">
        <v>30</v>
      </c>
      <c r="N281" s="11">
        <v>30</v>
      </c>
      <c r="O281" s="11">
        <v>30</v>
      </c>
      <c r="P281" s="11">
        <v>30</v>
      </c>
      <c r="Q281" s="11">
        <v>30</v>
      </c>
    </row>
    <row r="282" spans="1:17" ht="14.25" thickBot="1">
      <c r="A282" s="14"/>
      <c r="B282" s="15"/>
      <c r="C282" s="15"/>
      <c r="D282" s="48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</row>
    <row r="283" spans="1:17">
      <c r="D283" s="50"/>
    </row>
    <row r="284" spans="1:17">
      <c r="D284" s="50"/>
    </row>
    <row r="285" spans="1:17">
      <c r="D285" s="50"/>
    </row>
    <row r="286" spans="1:17">
      <c r="D286" s="50"/>
    </row>
    <row r="287" spans="1:17">
      <c r="D287" s="50"/>
    </row>
    <row r="288" spans="1:17">
      <c r="D288" s="50"/>
    </row>
    <row r="289" spans="4:4">
      <c r="D289" s="50"/>
    </row>
    <row r="290" spans="4:4">
      <c r="D290" s="50"/>
    </row>
    <row r="291" spans="4:4">
      <c r="D291" s="50"/>
    </row>
    <row r="292" spans="4:4">
      <c r="D292" s="50"/>
    </row>
    <row r="293" spans="4:4">
      <c r="D293" s="50"/>
    </row>
    <row r="294" spans="4:4">
      <c r="D294" s="50"/>
    </row>
    <row r="295" spans="4:4">
      <c r="D295" s="50"/>
    </row>
    <row r="296" spans="4:4">
      <c r="D296" s="50"/>
    </row>
    <row r="297" spans="4:4">
      <c r="D297" s="50"/>
    </row>
    <row r="298" spans="4:4">
      <c r="D298" s="50"/>
    </row>
    <row r="299" spans="4:4">
      <c r="D299" s="50"/>
    </row>
    <row r="300" spans="4:4">
      <c r="D300" s="50"/>
    </row>
    <row r="301" spans="4:4">
      <c r="D301" s="50"/>
    </row>
    <row r="302" spans="4:4">
      <c r="D302" s="50"/>
    </row>
    <row r="303" spans="4:4">
      <c r="D303" s="50"/>
    </row>
    <row r="304" spans="4:4">
      <c r="D304" s="50"/>
    </row>
    <row r="305" spans="4:4">
      <c r="D305" s="50"/>
    </row>
    <row r="306" spans="4:4">
      <c r="D306" s="50"/>
    </row>
    <row r="307" spans="4:4">
      <c r="D307" s="50"/>
    </row>
    <row r="308" spans="4:4">
      <c r="D308" s="50"/>
    </row>
    <row r="309" spans="4:4">
      <c r="D309" s="50"/>
    </row>
    <row r="310" spans="4:4">
      <c r="D310" s="50"/>
    </row>
    <row r="311" spans="4:4">
      <c r="D311" s="50"/>
    </row>
    <row r="312" spans="4:4">
      <c r="D312" s="50"/>
    </row>
    <row r="313" spans="4:4">
      <c r="D313" s="50"/>
    </row>
    <row r="314" spans="4:4">
      <c r="D314" s="50"/>
    </row>
    <row r="315" spans="4:4">
      <c r="D315" s="50"/>
    </row>
    <row r="316" spans="4:4">
      <c r="D316" s="50"/>
    </row>
    <row r="317" spans="4:4">
      <c r="D317" s="50"/>
    </row>
    <row r="318" spans="4:4">
      <c r="D318" s="50"/>
    </row>
    <row r="319" spans="4:4">
      <c r="D319" s="50"/>
    </row>
    <row r="320" spans="4:4">
      <c r="D320" s="50"/>
    </row>
    <row r="321" spans="4:4">
      <c r="D321" s="50"/>
    </row>
    <row r="322" spans="4:4">
      <c r="D322" s="50"/>
    </row>
    <row r="323" spans="4:4">
      <c r="D323" s="50"/>
    </row>
    <row r="324" spans="4:4">
      <c r="D324" s="50"/>
    </row>
    <row r="325" spans="4:4">
      <c r="D325" s="50"/>
    </row>
    <row r="326" spans="4:4">
      <c r="D326" s="50"/>
    </row>
    <row r="327" spans="4:4">
      <c r="D327" s="50"/>
    </row>
    <row r="328" spans="4:4">
      <c r="D328" s="50"/>
    </row>
    <row r="329" spans="4:4">
      <c r="D329" s="50"/>
    </row>
    <row r="330" spans="4:4">
      <c r="D330" s="50"/>
    </row>
    <row r="331" spans="4:4">
      <c r="D331" s="50"/>
    </row>
    <row r="332" spans="4:4">
      <c r="D332" s="50"/>
    </row>
    <row r="333" spans="4:4">
      <c r="D333" s="50"/>
    </row>
    <row r="334" spans="4:4">
      <c r="D334" s="50"/>
    </row>
    <row r="335" spans="4:4">
      <c r="D335" s="50"/>
    </row>
    <row r="336" spans="4:4">
      <c r="D336" s="50"/>
    </row>
    <row r="337" spans="4:4">
      <c r="D337" s="50"/>
    </row>
    <row r="338" spans="4:4">
      <c r="D338" s="50"/>
    </row>
    <row r="339" spans="4:4">
      <c r="D339" s="50"/>
    </row>
    <row r="340" spans="4:4">
      <c r="D340" s="50"/>
    </row>
    <row r="341" spans="4:4">
      <c r="D341" s="50"/>
    </row>
    <row r="342" spans="4:4">
      <c r="D342" s="50"/>
    </row>
    <row r="343" spans="4:4">
      <c r="D343" s="50"/>
    </row>
    <row r="344" spans="4:4">
      <c r="D344" s="50"/>
    </row>
    <row r="345" spans="4:4">
      <c r="D345" s="50"/>
    </row>
    <row r="346" spans="4:4">
      <c r="D346" s="50"/>
    </row>
    <row r="347" spans="4:4">
      <c r="D347" s="50"/>
    </row>
    <row r="348" spans="4:4">
      <c r="D348" s="50"/>
    </row>
    <row r="349" spans="4:4">
      <c r="D349" s="50"/>
    </row>
    <row r="350" spans="4:4">
      <c r="D350" s="50"/>
    </row>
    <row r="351" spans="4:4">
      <c r="D351" s="50"/>
    </row>
    <row r="352" spans="4:4">
      <c r="D352" s="50"/>
    </row>
    <row r="353" spans="4:4">
      <c r="D353" s="50"/>
    </row>
    <row r="354" spans="4:4">
      <c r="D354" s="50"/>
    </row>
    <row r="355" spans="4:4">
      <c r="D355" s="50"/>
    </row>
    <row r="356" spans="4:4">
      <c r="D356" s="50"/>
    </row>
    <row r="357" spans="4:4">
      <c r="D357" s="50"/>
    </row>
    <row r="358" spans="4:4">
      <c r="D358" s="50"/>
    </row>
    <row r="359" spans="4:4">
      <c r="D359" s="50"/>
    </row>
    <row r="360" spans="4:4">
      <c r="D360" s="50"/>
    </row>
    <row r="361" spans="4:4">
      <c r="D361" s="50"/>
    </row>
    <row r="362" spans="4:4">
      <c r="D362" s="50"/>
    </row>
    <row r="363" spans="4:4">
      <c r="D363" s="50"/>
    </row>
    <row r="364" spans="4:4">
      <c r="D364" s="50"/>
    </row>
    <row r="365" spans="4:4">
      <c r="D365" s="50"/>
    </row>
    <row r="366" spans="4:4">
      <c r="D366" s="50"/>
    </row>
    <row r="367" spans="4:4">
      <c r="D367" s="50"/>
    </row>
    <row r="368" spans="4:4">
      <c r="D368" s="50"/>
    </row>
    <row r="369" spans="4:4">
      <c r="D369" s="50"/>
    </row>
    <row r="370" spans="4:4">
      <c r="D370" s="50"/>
    </row>
    <row r="371" spans="4:4">
      <c r="D371" s="50"/>
    </row>
    <row r="372" spans="4:4">
      <c r="D372" s="50"/>
    </row>
    <row r="373" spans="4:4">
      <c r="D373" s="50"/>
    </row>
    <row r="374" spans="4:4">
      <c r="D374" s="50"/>
    </row>
    <row r="375" spans="4:4">
      <c r="D375" s="50"/>
    </row>
    <row r="376" spans="4:4">
      <c r="D376" s="50"/>
    </row>
    <row r="377" spans="4:4">
      <c r="D377" s="50"/>
    </row>
    <row r="378" spans="4:4">
      <c r="D378" s="50"/>
    </row>
    <row r="379" spans="4:4">
      <c r="D379" s="50"/>
    </row>
    <row r="380" spans="4:4">
      <c r="D380" s="50"/>
    </row>
    <row r="381" spans="4:4">
      <c r="D381" s="50"/>
    </row>
    <row r="382" spans="4:4">
      <c r="D382" s="50"/>
    </row>
    <row r="383" spans="4:4">
      <c r="D383" s="50"/>
    </row>
    <row r="384" spans="4:4">
      <c r="D384" s="50"/>
    </row>
    <row r="385" spans="4:4">
      <c r="D385" s="50"/>
    </row>
    <row r="386" spans="4:4">
      <c r="D386" s="50"/>
    </row>
    <row r="387" spans="4:4">
      <c r="D387" s="50"/>
    </row>
    <row r="388" spans="4:4">
      <c r="D388" s="50"/>
    </row>
    <row r="389" spans="4:4">
      <c r="D389" s="50"/>
    </row>
    <row r="390" spans="4:4">
      <c r="D390" s="50"/>
    </row>
    <row r="391" spans="4:4">
      <c r="D391" s="50"/>
    </row>
    <row r="392" spans="4:4">
      <c r="D392" s="50"/>
    </row>
    <row r="393" spans="4:4">
      <c r="D393" s="50"/>
    </row>
    <row r="394" spans="4:4">
      <c r="D394" s="50"/>
    </row>
    <row r="395" spans="4:4">
      <c r="D395" s="50"/>
    </row>
    <row r="396" spans="4:4">
      <c r="D396" s="50"/>
    </row>
    <row r="397" spans="4:4">
      <c r="D397" s="50"/>
    </row>
    <row r="398" spans="4:4">
      <c r="D398" s="50"/>
    </row>
    <row r="399" spans="4:4">
      <c r="D399" s="50"/>
    </row>
    <row r="400" spans="4:4">
      <c r="D400" s="50"/>
    </row>
    <row r="401" spans="4:4">
      <c r="D401" s="50"/>
    </row>
    <row r="402" spans="4:4">
      <c r="D402" s="50"/>
    </row>
    <row r="403" spans="4:4">
      <c r="D403" s="50"/>
    </row>
    <row r="404" spans="4:4">
      <c r="D404" s="50"/>
    </row>
    <row r="405" spans="4:4">
      <c r="D405" s="50"/>
    </row>
    <row r="406" spans="4:4">
      <c r="D406" s="50"/>
    </row>
    <row r="407" spans="4:4">
      <c r="D407" s="50"/>
    </row>
    <row r="408" spans="4:4">
      <c r="D408" s="50"/>
    </row>
    <row r="409" spans="4:4">
      <c r="D409" s="50"/>
    </row>
    <row r="410" spans="4:4">
      <c r="D410" s="50"/>
    </row>
    <row r="411" spans="4:4">
      <c r="D411" s="50"/>
    </row>
    <row r="412" spans="4:4">
      <c r="D412" s="50"/>
    </row>
    <row r="413" spans="4:4">
      <c r="D413" s="50"/>
    </row>
    <row r="414" spans="4:4">
      <c r="D414" s="50"/>
    </row>
  </sheetData>
  <mergeCells count="6">
    <mergeCell ref="A70:B70"/>
    <mergeCell ref="A1:B1"/>
    <mergeCell ref="A2:B2"/>
    <mergeCell ref="A4:B4"/>
    <mergeCell ref="A12:B12"/>
    <mergeCell ref="A16:B16"/>
  </mergeCells>
  <phoneticPr fontId="1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41</vt:i4>
      </vt:variant>
    </vt:vector>
  </HeadingPairs>
  <TitlesOfParts>
    <vt:vector size="41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</vt:vector>
  </TitlesOfParts>
  <Company>irimhe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Dulamsuren</dc:creator>
  <cp:lastModifiedBy>気象庁</cp:lastModifiedBy>
  <dcterms:created xsi:type="dcterms:W3CDTF">2019-05-16T00:59:40Z</dcterms:created>
  <dcterms:modified xsi:type="dcterms:W3CDTF">2019-06-07T07:43:19Z</dcterms:modified>
</cp:coreProperties>
</file>